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Objects="none" defaultThemeVersion="124226"/>
  <mc:AlternateContent xmlns:mc="http://schemas.openxmlformats.org/markup-compatibility/2006">
    <mc:Choice Requires="x15">
      <x15ac:absPath xmlns:x15ac="http://schemas.microsoft.com/office/spreadsheetml/2010/11/ac" url="Y:\1-ADMIN SECTION\GRANTS\NPS\LWCF\FORMS\LWCF Website Docs\"/>
    </mc:Choice>
  </mc:AlternateContent>
  <xr:revisionPtr revIDLastSave="0" documentId="8_{B83C48C5-8536-4961-A62E-032F656EAE40}" xr6:coauthVersionLast="47" xr6:coauthVersionMax="47" xr10:uidLastSave="{00000000-0000-0000-0000-000000000000}"/>
  <bookViews>
    <workbookView xWindow="28680" yWindow="0" windowWidth="29040" windowHeight="15840" xr2:uid="{00000000-000D-0000-FFFF-FFFF00000000}"/>
  </bookViews>
  <sheets>
    <sheet name="BudgetExample_aligning424c" sheetId="2" r:id="rId1"/>
  </sheets>
  <definedNames>
    <definedName name="_xlnm.Print_Area" localSheetId="0">BudgetExample_aligning424c!$A$1:$F$46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2" l="1"/>
  <c r="E22" i="2"/>
  <c r="B37" i="2"/>
  <c r="C39" i="2" l="1"/>
  <c r="B39" i="2"/>
  <c r="E25" i="2"/>
  <c r="E34" i="2"/>
  <c r="E14" i="2"/>
  <c r="E9" i="2"/>
  <c r="E17" i="2"/>
  <c r="E31" i="2" l="1"/>
  <c r="E37" i="2" s="1"/>
  <c r="B40" i="2" s="1"/>
  <c r="E40" i="2" s="1"/>
  <c r="B4" i="2" l="1"/>
  <c r="B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J. Droge</author>
  </authors>
  <commentList>
    <comment ref="E8" authorId="0" shapeId="0" xr:uid="{00000000-0006-0000-0200-000003000000}">
      <text>
        <r>
          <rPr>
            <sz val="9"/>
            <color indexed="81"/>
            <rFont val="Tahoma"/>
            <family val="2"/>
          </rPr>
          <t xml:space="preserve">
Once this form is complete, put the subtotals in this column in the corresponding categories on the SF-424c.
If budgeting indirect costs, record that on Line 1 of the SF-424c. </t>
        </r>
      </text>
    </comment>
  </commentList>
</comments>
</file>

<file path=xl/sharedStrings.xml><?xml version="1.0" encoding="utf-8"?>
<sst xmlns="http://schemas.openxmlformats.org/spreadsheetml/2006/main" count="46" uniqueCount="46">
  <si>
    <t>Project Name:</t>
  </si>
  <si>
    <t>4. Architectural and Engineering Fees</t>
  </si>
  <si>
    <t>11.  Miscellaneous</t>
  </si>
  <si>
    <t>SUBTOTALS by Category</t>
  </si>
  <si>
    <t>Pre- Agreement Cost?</t>
  </si>
  <si>
    <t>Date Prepared:</t>
  </si>
  <si>
    <t>10. Equipment &amp; Materials (no labor)</t>
  </si>
  <si>
    <t>8. Demolition and removal</t>
  </si>
  <si>
    <t>13. Contingencies</t>
  </si>
  <si>
    <t xml:space="preserve">Demolish interior walls, inside/outside skin of </t>
  </si>
  <si>
    <t xml:space="preserve">exterior walls, roof (salvage trusses), and all </t>
  </si>
  <si>
    <t>interior furnishings</t>
  </si>
  <si>
    <t>Bidding Assistance</t>
  </si>
  <si>
    <t>City Admin/Project Management</t>
  </si>
  <si>
    <t>Project  Manager (12 weeks x 8hr/wk)</t>
  </si>
  <si>
    <t>Project  expediter (10 weeks x 8hr/wk)</t>
  </si>
  <si>
    <t>Forklift: 10 weeks</t>
  </si>
  <si>
    <t>Flatbed: 10 weeks</t>
  </si>
  <si>
    <t>Boom Truck: 10 weeks</t>
  </si>
  <si>
    <t>Construct new restroom on existing foundation</t>
  </si>
  <si>
    <t>Concrete, masonry, metals, lumber, plastic, thermal and moisture protection, doors and windows, metal roofing, pre-manufactured trusses, gutters, mechanical and electrical equipment, urinals, toilets, basins, stall dividers, grab bars, toilet paper holders, soap dispensers, etc</t>
  </si>
  <si>
    <t>Cost categories should align with SF-424c categories.  Common categories for LWCF projects are included above; add others as needed to complete the budget detail.</t>
  </si>
  <si>
    <t>5. Other Arc &amp; Engineering Fees</t>
  </si>
  <si>
    <t>Sponsor:</t>
  </si>
  <si>
    <t xml:space="preserve">Total Direct Costs </t>
  </si>
  <si>
    <t>EXAMPLE</t>
  </si>
  <si>
    <t>9. Construction (labor contract) *</t>
  </si>
  <si>
    <r>
      <rPr>
        <b/>
        <sz val="10"/>
        <rFont val="Arial"/>
        <family val="2"/>
      </rPr>
      <t>PROPOSED WORK:</t>
    </r>
    <r>
      <rPr>
        <sz val="10"/>
        <rFont val="Arial"/>
        <family val="2"/>
      </rPr>
      <t xml:space="preserve"> </t>
    </r>
    <r>
      <rPr>
        <sz val="10"/>
        <color theme="4"/>
        <rFont val="Arial"/>
        <family val="2"/>
      </rPr>
      <t>Numbers and categories correspond to categories on the Standard Form 424c.  Add or delete categories as needed.</t>
    </r>
  </si>
  <si>
    <t>Federal Share Grant Request:</t>
  </si>
  <si>
    <r>
      <t>Total Project Cost</t>
    </r>
    <r>
      <rPr>
        <b/>
        <sz val="10"/>
        <rFont val="Arial"/>
        <family val="2"/>
      </rPr>
      <t>:</t>
    </r>
  </si>
  <si>
    <t>Indirect Rate</t>
  </si>
  <si>
    <t xml:space="preserve">Surface freight: 20 tons of materials from Seattle </t>
  </si>
  <si>
    <t>Total Project Cost (federal + local + indirect)</t>
  </si>
  <si>
    <t>Cost Per Federal &amp; Local Sponsor</t>
  </si>
  <si>
    <t>Noble Park Improvements</t>
  </si>
  <si>
    <t>Snowball Borough</t>
  </si>
  <si>
    <t>10%  of Construction labor estimate.</t>
  </si>
  <si>
    <t xml:space="preserve">Indirect Cost </t>
  </si>
  <si>
    <r>
      <t>Cost estimates prepared by:</t>
    </r>
    <r>
      <rPr>
        <sz val="10"/>
        <rFont val="Frutiger 55 Roman"/>
        <family val="2"/>
      </rPr>
      <t xml:space="preserve"> Snowball Planning Department</t>
    </r>
  </si>
  <si>
    <t>n/a</t>
  </si>
  <si>
    <r>
      <t xml:space="preserve">Notes:  </t>
    </r>
    <r>
      <rPr>
        <sz val="10"/>
        <rFont val="Frutiger 55 Roman"/>
      </rPr>
      <t xml:space="preserve">Snowball Borough requires 10-15% contingency to accoutn for escalating costs of materials, labor, or shipping, especially since estimated costs are researched and budgets are often created many months prior to actual purchase and shipping or materials, or prior to actual construction being performed. </t>
    </r>
  </si>
  <si>
    <r>
      <rPr>
        <b/>
        <sz val="12"/>
        <rFont val="Arial"/>
        <family val="2"/>
      </rPr>
      <t>Scope of Work:</t>
    </r>
    <r>
      <rPr>
        <b/>
        <sz val="10"/>
        <rFont val="Arial"/>
        <family val="2"/>
      </rPr>
      <t xml:space="preserve">  </t>
    </r>
    <r>
      <rPr>
        <sz val="10"/>
        <rFont val="Arial"/>
        <family val="2"/>
      </rPr>
      <t>Replace restroom facility at Noble Park, including demolition, and new construction of facility with all new fixtures and utilities.</t>
    </r>
  </si>
  <si>
    <t>LWCF Grant (Federal Share)</t>
  </si>
  <si>
    <t>MATCH from Local Sponsor</t>
  </si>
  <si>
    <t>MATCH not from Local Sponsor</t>
  </si>
  <si>
    <t>LWCF Grant Budget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</si>
</sst>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m/dd/yy;@"/>
    <numFmt numFmtId="166" formatCode="0.0%"/>
  </numFmts>
  <fonts count="18">
    <font>
      <sz val="10"/>
      <name val="Arial"/>
    </font>
    <font>
      <sz val="10"/>
      <name val="Arial"/>
      <family val="2"/>
    </font>
    <font>
      <sz val="10"/>
      <name val="Frutiger 55 Roman"/>
      <family val="2"/>
    </font>
    <font>
      <sz val="10"/>
      <name val="Arial"/>
      <family val="2"/>
    </font>
    <font>
      <b/>
      <sz val="10"/>
      <name val="Arial"/>
      <family val="2"/>
    </font>
    <font>
      <sz val="9"/>
      <name val="Arial"/>
      <family val="2"/>
    </font>
    <font>
      <sz val="9"/>
      <color indexed="81"/>
      <name val="Tahoma"/>
      <family val="2"/>
    </font>
    <font>
      <sz val="10"/>
      <color rgb="FF000000"/>
      <name val="Arial"/>
      <family val="2"/>
    </font>
    <font>
      <sz val="10"/>
      <color rgb="FFFF0000"/>
      <name val="Arial"/>
      <family val="2"/>
    </font>
    <font>
      <i/>
      <sz val="10"/>
      <name val="Arial"/>
      <family val="2"/>
    </font>
    <font>
      <b/>
      <sz val="10"/>
      <name val="Frutiger 55 Roman"/>
    </font>
    <font>
      <b/>
      <sz val="12"/>
      <name val="Arial"/>
      <family val="2"/>
    </font>
    <font>
      <sz val="10"/>
      <name val="Frutiger 55 Roman"/>
    </font>
    <font>
      <b/>
      <sz val="14"/>
      <color rgb="FFFF0000"/>
      <name val="Arial"/>
      <family val="2"/>
    </font>
    <font>
      <sz val="10"/>
      <color theme="4"/>
      <name val="Arial"/>
      <family val="2"/>
    </font>
    <font>
      <b/>
      <sz val="10"/>
      <color theme="4"/>
      <name val="Arial"/>
      <family val="2"/>
    </font>
    <font>
      <b/>
      <sz val="16"/>
      <color rgb="FFFF0000"/>
      <name val="Arial"/>
      <family val="2"/>
    </font>
    <font>
      <b/>
      <sz val="14"/>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06">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164" fontId="3" fillId="0" borderId="0" xfId="0" applyNumberFormat="1" applyFont="1" applyAlignment="1">
      <alignment horizontal="left"/>
    </xf>
    <xf numFmtId="0" fontId="3" fillId="0" borderId="0" xfId="0" applyFont="1"/>
    <xf numFmtId="0" fontId="3" fillId="0" borderId="0" xfId="0" applyFont="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center" vertical="center"/>
    </xf>
    <xf numFmtId="44" fontId="3" fillId="0" borderId="1" xfId="1" applyFont="1" applyBorder="1" applyAlignment="1">
      <alignment horizontal="center" vertical="center" wrapText="1"/>
    </xf>
    <xf numFmtId="0" fontId="3" fillId="0" borderId="0" xfId="0" applyFont="1" applyAlignment="1">
      <alignment wrapText="1"/>
    </xf>
    <xf numFmtId="0" fontId="4" fillId="2" borderId="3" xfId="0" applyFont="1" applyFill="1" applyBorder="1" applyAlignment="1">
      <alignment horizontal="left" vertical="center" wrapText="1"/>
    </xf>
    <xf numFmtId="0" fontId="8" fillId="0" borderId="0" xfId="0" applyFont="1"/>
    <xf numFmtId="0" fontId="2" fillId="0" borderId="0" xfId="0" applyFont="1" applyAlignment="1">
      <alignment wrapText="1"/>
    </xf>
    <xf numFmtId="0" fontId="7" fillId="0" borderId="0" xfId="0" applyFont="1" applyAlignment="1">
      <alignment vertical="center" wrapText="1"/>
    </xf>
    <xf numFmtId="0" fontId="4" fillId="0" borderId="0" xfId="0" applyFont="1" applyAlignment="1">
      <alignment horizontal="right"/>
    </xf>
    <xf numFmtId="166" fontId="3" fillId="0" borderId="0" xfId="0" applyNumberFormat="1" applyFont="1" applyAlignment="1">
      <alignment horizontal="left"/>
    </xf>
    <xf numFmtId="0" fontId="2" fillId="0" borderId="6" xfId="0" applyFont="1" applyBorder="1" applyAlignment="1">
      <alignment horizontal="left" vertical="center" wrapText="1"/>
    </xf>
    <xf numFmtId="0" fontId="3" fillId="4" borderId="0" xfId="0" applyFont="1" applyFill="1" applyAlignment="1">
      <alignment horizontal="center" vertical="center" wrapText="1"/>
    </xf>
    <xf numFmtId="0" fontId="2" fillId="4" borderId="0" xfId="0" applyFont="1" applyFill="1" applyAlignment="1">
      <alignment horizontal="center"/>
    </xf>
    <xf numFmtId="3" fontId="3" fillId="0" borderId="4" xfId="1" applyNumberFormat="1" applyFont="1" applyBorder="1" applyAlignment="1">
      <alignment horizontal="center" vertical="center"/>
    </xf>
    <xf numFmtId="3" fontId="1" fillId="0" borderId="4" xfId="0" applyNumberFormat="1" applyFont="1" applyBorder="1" applyAlignment="1">
      <alignment horizontal="center" vertical="center"/>
    </xf>
    <xf numFmtId="3" fontId="3" fillId="2" borderId="4" xfId="0" applyNumberFormat="1" applyFont="1" applyFill="1" applyBorder="1" applyAlignment="1">
      <alignment horizontal="center" vertical="center"/>
    </xf>
    <xf numFmtId="3" fontId="3" fillId="0" borderId="4" xfId="0" applyNumberFormat="1" applyFont="1" applyBorder="1" applyAlignment="1">
      <alignment horizontal="center" vertical="center"/>
    </xf>
    <xf numFmtId="3" fontId="3" fillId="2" borderId="12" xfId="0" applyNumberFormat="1" applyFont="1" applyFill="1" applyBorder="1" applyAlignment="1">
      <alignment horizontal="center" vertical="center"/>
    </xf>
    <xf numFmtId="3" fontId="3" fillId="0" borderId="5" xfId="0" applyNumberFormat="1" applyFont="1" applyBorder="1" applyAlignment="1">
      <alignment horizontal="center" vertical="center"/>
    </xf>
    <xf numFmtId="3" fontId="3" fillId="0" borderId="4" xfId="0" applyNumberFormat="1" applyFont="1" applyBorder="1" applyAlignment="1">
      <alignment horizontal="center" vertical="center" wrapText="1"/>
    </xf>
    <xf numFmtId="3" fontId="3" fillId="0" borderId="3" xfId="1" applyNumberFormat="1" applyFont="1" applyBorder="1" applyAlignment="1">
      <alignment horizontal="center" vertical="center"/>
    </xf>
    <xf numFmtId="3" fontId="5" fillId="4" borderId="4"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xf>
    <xf numFmtId="0" fontId="1" fillId="4" borderId="3" xfId="0" applyFont="1" applyFill="1" applyBorder="1" applyAlignment="1">
      <alignment horizontal="left" vertical="center" wrapText="1"/>
    </xf>
    <xf numFmtId="3" fontId="3" fillId="2" borderId="3" xfId="0" applyNumberFormat="1" applyFont="1" applyFill="1" applyBorder="1" applyAlignment="1">
      <alignment horizontal="center" vertical="center" wrapText="1"/>
    </xf>
    <xf numFmtId="3" fontId="3" fillId="2" borderId="4" xfId="1" applyNumberFormat="1"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3" fontId="2" fillId="0" borderId="0" xfId="0" applyNumberFormat="1" applyFont="1"/>
    <xf numFmtId="3" fontId="7" fillId="0" borderId="0" xfId="0" applyNumberFormat="1" applyFont="1" applyAlignment="1">
      <alignment vertical="center" wrapText="1"/>
    </xf>
    <xf numFmtId="0" fontId="2" fillId="4" borderId="0" xfId="0" applyFont="1" applyFill="1"/>
    <xf numFmtId="3" fontId="3" fillId="4" borderId="4" xfId="0" applyNumberFormat="1" applyFont="1" applyFill="1" applyBorder="1" applyAlignment="1">
      <alignment horizontal="center" vertical="center"/>
    </xf>
    <xf numFmtId="3" fontId="3" fillId="3" borderId="7" xfId="1" applyNumberFormat="1" applyFont="1" applyFill="1" applyBorder="1" applyAlignment="1">
      <alignment horizontal="center" vertical="center" wrapText="1"/>
    </xf>
    <xf numFmtId="0" fontId="1" fillId="0" borderId="6" xfId="0" applyFont="1" applyBorder="1" applyAlignment="1">
      <alignment horizontal="left" vertical="center" wrapText="1"/>
    </xf>
    <xf numFmtId="0" fontId="4" fillId="2" borderId="13" xfId="0" applyFont="1" applyFill="1" applyBorder="1" applyAlignment="1">
      <alignment horizontal="left" vertical="center" wrapText="1"/>
    </xf>
    <xf numFmtId="0" fontId="4" fillId="2" borderId="13" xfId="0" applyFont="1" applyFill="1" applyBorder="1" applyAlignment="1">
      <alignment vertical="center" wrapText="1"/>
    </xf>
    <xf numFmtId="164" fontId="3" fillId="0" borderId="14" xfId="1" applyNumberFormat="1" applyFont="1" applyFill="1" applyBorder="1" applyAlignment="1">
      <alignment horizontal="center" vertical="center"/>
    </xf>
    <xf numFmtId="0" fontId="4" fillId="2" borderId="6" xfId="0" applyFont="1" applyFill="1" applyBorder="1" applyAlignment="1">
      <alignment vertical="center" wrapText="1"/>
    </xf>
    <xf numFmtId="0" fontId="3" fillId="4" borderId="6" xfId="0" applyFont="1" applyFill="1" applyBorder="1" applyAlignment="1">
      <alignment horizontal="left" vertical="center" wrapText="1"/>
    </xf>
    <xf numFmtId="0" fontId="1" fillId="4" borderId="6" xfId="0" applyFont="1" applyFill="1" applyBorder="1" applyAlignment="1">
      <alignment vertical="center" wrapText="1"/>
    </xf>
    <xf numFmtId="3" fontId="2" fillId="4" borderId="0" xfId="0" applyNumberFormat="1" applyFont="1" applyFill="1"/>
    <xf numFmtId="3" fontId="2" fillId="0" borderId="0" xfId="0" applyNumberFormat="1" applyFont="1" applyAlignment="1">
      <alignment horizontal="center"/>
    </xf>
    <xf numFmtId="3" fontId="1" fillId="2" borderId="12" xfId="0" applyNumberFormat="1" applyFont="1" applyFill="1" applyBorder="1" applyAlignment="1">
      <alignment horizontal="center" vertical="center"/>
    </xf>
    <xf numFmtId="3" fontId="3" fillId="4" borderId="3" xfId="1" applyNumberFormat="1" applyFont="1" applyFill="1" applyBorder="1" applyAlignment="1">
      <alignment horizontal="center" vertical="center" wrapText="1"/>
    </xf>
    <xf numFmtId="3" fontId="3" fillId="2" borderId="7" xfId="1" applyNumberFormat="1" applyFont="1" applyFill="1" applyBorder="1" applyAlignment="1">
      <alignment horizontal="center" vertical="center"/>
    </xf>
    <xf numFmtId="3" fontId="3" fillId="3" borderId="7" xfId="1" applyNumberFormat="1" applyFont="1" applyFill="1" applyBorder="1" applyAlignment="1">
      <alignment horizontal="center" vertical="center"/>
    </xf>
    <xf numFmtId="3" fontId="3" fillId="0" borderId="3" xfId="1" applyNumberFormat="1" applyFont="1" applyFill="1" applyBorder="1" applyAlignment="1">
      <alignment horizontal="center" vertical="center"/>
    </xf>
    <xf numFmtId="3" fontId="2" fillId="0" borderId="3" xfId="1" applyNumberFormat="1" applyFont="1" applyBorder="1"/>
    <xf numFmtId="3" fontId="3" fillId="2" borderId="3" xfId="1" applyNumberFormat="1" applyFont="1" applyFill="1" applyBorder="1" applyAlignment="1">
      <alignment horizontal="center" vertical="center"/>
    </xf>
    <xf numFmtId="3" fontId="3" fillId="3" borderId="3" xfId="1" applyNumberFormat="1" applyFont="1" applyFill="1" applyBorder="1" applyAlignment="1">
      <alignment horizontal="center" vertical="center"/>
    </xf>
    <xf numFmtId="3" fontId="3" fillId="4" borderId="3" xfId="1" applyNumberFormat="1" applyFont="1" applyFill="1" applyBorder="1" applyAlignment="1">
      <alignment horizontal="center" vertical="center"/>
    </xf>
    <xf numFmtId="3" fontId="3" fillId="0" borderId="3" xfId="1" applyNumberFormat="1" applyFont="1" applyFill="1" applyBorder="1" applyAlignment="1">
      <alignment horizontal="center" vertical="center" wrapText="1"/>
    </xf>
    <xf numFmtId="0" fontId="4" fillId="4" borderId="0" xfId="0" applyFont="1" applyFill="1" applyAlignment="1">
      <alignment horizontal="right" vertical="center" wrapText="1"/>
    </xf>
    <xf numFmtId="44" fontId="1" fillId="0" borderId="1" xfId="1" applyFont="1" applyBorder="1" applyAlignment="1">
      <alignment horizontal="center" vertical="center" wrapText="1"/>
    </xf>
    <xf numFmtId="3" fontId="3" fillId="2" borderId="12" xfId="1" applyNumberFormat="1" applyFont="1" applyFill="1" applyBorder="1" applyAlignment="1">
      <alignment horizontal="center" vertical="center"/>
    </xf>
    <xf numFmtId="3" fontId="1" fillId="0" borderId="3" xfId="1" applyNumberFormat="1" applyFont="1" applyBorder="1" applyAlignment="1">
      <alignment horizontal="center" vertical="center" wrapText="1"/>
    </xf>
    <xf numFmtId="3" fontId="3" fillId="4" borderId="4" xfId="1" applyNumberFormat="1" applyFont="1" applyFill="1" applyBorder="1" applyAlignment="1">
      <alignment horizontal="center" vertical="center" wrapText="1"/>
    </xf>
    <xf numFmtId="3" fontId="3" fillId="0" borderId="4" xfId="1" applyNumberFormat="1" applyFont="1" applyFill="1" applyBorder="1" applyAlignment="1">
      <alignment horizontal="center" vertical="center"/>
    </xf>
    <xf numFmtId="3" fontId="3" fillId="0" borderId="5" xfId="1" applyNumberFormat="1" applyFont="1" applyFill="1" applyBorder="1" applyAlignment="1">
      <alignment horizontal="center" vertical="center"/>
    </xf>
    <xf numFmtId="3" fontId="3" fillId="0" borderId="2" xfId="1" applyNumberFormat="1" applyFont="1" applyFill="1" applyBorder="1" applyAlignment="1">
      <alignment horizontal="center" vertical="center"/>
    </xf>
    <xf numFmtId="3" fontId="3" fillId="4" borderId="4" xfId="1" applyNumberFormat="1" applyFont="1" applyFill="1" applyBorder="1" applyAlignment="1">
      <alignment horizontal="center" vertical="center"/>
    </xf>
    <xf numFmtId="3" fontId="3" fillId="0" borderId="4" xfId="1" applyNumberFormat="1" applyFont="1" applyFill="1" applyBorder="1" applyAlignment="1">
      <alignment horizontal="center" vertical="center" wrapText="1"/>
    </xf>
    <xf numFmtId="3" fontId="1" fillId="4" borderId="6" xfId="1" applyNumberFormat="1" applyFont="1" applyFill="1" applyBorder="1" applyAlignment="1">
      <alignment horizontal="center" vertical="center"/>
    </xf>
    <xf numFmtId="0" fontId="4" fillId="0" borderId="6" xfId="0" applyFont="1" applyBorder="1" applyAlignment="1">
      <alignment horizontal="left" vertical="center" wrapText="1"/>
    </xf>
    <xf numFmtId="0" fontId="4" fillId="6" borderId="10" xfId="0" applyFont="1" applyFill="1" applyBorder="1" applyAlignment="1">
      <alignment horizontal="left" vertical="center" wrapText="1"/>
    </xf>
    <xf numFmtId="3" fontId="4" fillId="6" borderId="1" xfId="1" applyNumberFormat="1" applyFont="1" applyFill="1" applyBorder="1" applyAlignment="1">
      <alignment horizontal="center" vertical="center"/>
    </xf>
    <xf numFmtId="3" fontId="4" fillId="6" borderId="11" xfId="1" applyNumberFormat="1" applyFont="1" applyFill="1" applyBorder="1" applyAlignment="1">
      <alignment horizontal="center" vertical="center"/>
    </xf>
    <xf numFmtId="0" fontId="1" fillId="0" borderId="1" xfId="0" applyFont="1" applyBorder="1" applyAlignment="1">
      <alignment horizontal="center" vertical="center" wrapText="1"/>
    </xf>
    <xf numFmtId="10" fontId="4" fillId="4" borderId="0" xfId="0" applyNumberFormat="1" applyFont="1" applyFill="1" applyAlignment="1">
      <alignment horizontal="right" vertical="center" wrapText="1"/>
    </xf>
    <xf numFmtId="0" fontId="4" fillId="5" borderId="1" xfId="0" applyFont="1" applyFill="1" applyBorder="1" applyAlignment="1">
      <alignment vertical="center" wrapText="1"/>
    </xf>
    <xf numFmtId="3" fontId="4" fillId="5" borderId="1" xfId="1" applyNumberFormat="1" applyFont="1" applyFill="1" applyBorder="1" applyAlignment="1">
      <alignment horizontal="center" vertical="center"/>
    </xf>
    <xf numFmtId="3" fontId="4" fillId="5" borderId="11" xfId="1" applyNumberFormat="1" applyFont="1" applyFill="1" applyBorder="1" applyAlignment="1">
      <alignment horizontal="center" vertical="center"/>
    </xf>
    <xf numFmtId="3" fontId="4" fillId="5" borderId="10" xfId="1" applyNumberFormat="1" applyFont="1" applyFill="1" applyBorder="1" applyAlignment="1">
      <alignment horizontal="center" vertical="center"/>
    </xf>
    <xf numFmtId="3" fontId="4" fillId="4" borderId="3" xfId="0" applyNumberFormat="1" applyFont="1" applyFill="1" applyBorder="1" applyAlignment="1">
      <alignment horizontal="center" vertical="center"/>
    </xf>
    <xf numFmtId="0" fontId="4" fillId="4" borderId="0" xfId="0" applyFont="1" applyFill="1" applyAlignment="1">
      <alignment horizontal="right" vertical="center"/>
    </xf>
    <xf numFmtId="165" fontId="3" fillId="4" borderId="0" xfId="0" applyNumberFormat="1" applyFont="1" applyFill="1" applyAlignment="1">
      <alignment horizontal="center" vertical="center"/>
    </xf>
    <xf numFmtId="3" fontId="3" fillId="4" borderId="0" xfId="0" applyNumberFormat="1" applyFont="1" applyFill="1" applyAlignment="1">
      <alignment horizontal="left" vertical="center"/>
    </xf>
    <xf numFmtId="3" fontId="4" fillId="0" borderId="1" xfId="1" applyNumberFormat="1" applyFont="1" applyFill="1" applyBorder="1" applyAlignment="1">
      <alignment horizontal="center" vertical="center"/>
    </xf>
    <xf numFmtId="0" fontId="4" fillId="0" borderId="1" xfId="0" applyFont="1" applyBorder="1" applyAlignment="1">
      <alignment horizontal="left" vertical="center" wrapText="1"/>
    </xf>
    <xf numFmtId="0" fontId="1" fillId="0" borderId="6" xfId="0" applyFont="1" applyBorder="1" applyAlignment="1">
      <alignment vertical="center" wrapText="1"/>
    </xf>
    <xf numFmtId="10" fontId="1" fillId="4" borderId="0" xfId="0" applyNumberFormat="1" applyFont="1" applyFill="1" applyAlignment="1">
      <alignment horizontal="center" vertical="center"/>
    </xf>
    <xf numFmtId="0" fontId="4" fillId="0" borderId="0" xfId="0" applyFont="1" applyAlignment="1">
      <alignment horizontal="left" vertical="center" wrapText="1"/>
    </xf>
    <xf numFmtId="0" fontId="17" fillId="0" borderId="0" xfId="0" applyFont="1" applyAlignment="1">
      <alignment horizontal="center" vertical="center"/>
    </xf>
    <xf numFmtId="0" fontId="1" fillId="4" borderId="0" xfId="0" applyFont="1" applyFill="1" applyAlignment="1">
      <alignment horizontal="left" vertical="center"/>
    </xf>
    <xf numFmtId="0" fontId="3" fillId="4" borderId="0" xfId="0" applyFont="1" applyFill="1" applyAlignment="1">
      <alignment horizontal="left" vertical="center"/>
    </xf>
    <xf numFmtId="0" fontId="4"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5" xfId="0" applyFont="1" applyBorder="1" applyAlignment="1">
      <alignment horizontal="left" vertical="top" wrapText="1"/>
    </xf>
    <xf numFmtId="0" fontId="16" fillId="4" borderId="0" xfId="0" applyFont="1" applyFill="1" applyAlignment="1">
      <alignment horizontal="center" vertical="center" textRotation="16" wrapText="1"/>
    </xf>
    <xf numFmtId="0" fontId="13" fillId="4" borderId="0" xfId="0" applyFont="1" applyFill="1" applyAlignment="1">
      <alignment horizontal="center" vertical="center" textRotation="16" wrapText="1"/>
    </xf>
    <xf numFmtId="3" fontId="4" fillId="6" borderId="10" xfId="1" applyNumberFormat="1" applyFont="1" applyFill="1" applyBorder="1" applyAlignment="1">
      <alignment horizontal="center" vertical="center"/>
    </xf>
    <xf numFmtId="3" fontId="4" fillId="6" borderId="11" xfId="1" applyNumberFormat="1" applyFont="1" applyFill="1" applyBorder="1" applyAlignment="1">
      <alignment horizontal="center" vertical="center"/>
    </xf>
    <xf numFmtId="0" fontId="12" fillId="0" borderId="0" xfId="0" applyFont="1" applyAlignment="1">
      <alignment horizontal="left" vertical="center" wrapText="1"/>
    </xf>
    <xf numFmtId="0" fontId="2" fillId="0" borderId="0" xfId="0" applyFont="1" applyAlignment="1">
      <alignment horizontal="left" vertical="center" wrapText="1"/>
    </xf>
    <xf numFmtId="0" fontId="15" fillId="0" borderId="0" xfId="0" applyFont="1" applyAlignment="1">
      <alignment horizontal="left" vertical="center" wrapText="1"/>
    </xf>
    <xf numFmtId="49" fontId="9" fillId="0" borderId="0" xfId="0" applyNumberFormat="1" applyFont="1" applyAlignment="1">
      <alignment horizontal="center" vertical="center"/>
    </xf>
    <xf numFmtId="44" fontId="4" fillId="0" borderId="0" xfId="1" applyFont="1" applyFill="1" applyBorder="1" applyAlignment="1">
      <alignment horizontal="center" vertical="center"/>
    </xf>
    <xf numFmtId="3" fontId="4" fillId="0" borderId="0" xfId="1" applyNumberFormat="1" applyFont="1" applyFill="1" applyBorder="1" applyAlignment="1">
      <alignment horizontal="right" vertical="center"/>
    </xf>
    <xf numFmtId="0" fontId="10" fillId="0" borderId="0" xfId="0" applyFont="1" applyAlignment="1">
      <alignment horizontal="left" vertical="center" wrapText="1"/>
    </xf>
  </cellXfs>
  <cellStyles count="2">
    <cellStyle name="Currency" xfId="1" builtinId="4"/>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J136"/>
  <sheetViews>
    <sheetView tabSelected="1" zoomScale="106" zoomScaleNormal="106" workbookViewId="0">
      <selection activeCell="C4" sqref="C4:D5"/>
    </sheetView>
  </sheetViews>
  <sheetFormatPr defaultColWidth="9.140625" defaultRowHeight="12.75"/>
  <cols>
    <col min="1" max="1" width="45.140625" style="14" customWidth="1"/>
    <col min="2" max="2" width="15" style="1" customWidth="1"/>
    <col min="3" max="3" width="13.28515625" style="1" customWidth="1"/>
    <col min="4" max="4" width="14.5703125" style="1" customWidth="1"/>
    <col min="5" max="5" width="15.5703125" style="1" customWidth="1"/>
    <col min="6" max="6" width="13.85546875" style="3" customWidth="1"/>
    <col min="7" max="7" width="10.5703125" style="1" customWidth="1"/>
    <col min="8" max="8" width="9.140625" style="1"/>
    <col min="9" max="9" width="29.28515625" style="1" customWidth="1"/>
    <col min="10" max="16384" width="9.140625" style="1"/>
  </cols>
  <sheetData>
    <row r="1" spans="1:9" ht="38.25" customHeight="1">
      <c r="A1" s="89" t="s">
        <v>45</v>
      </c>
      <c r="B1" s="89"/>
      <c r="C1" s="89"/>
      <c r="D1" s="89"/>
      <c r="E1" s="89"/>
      <c r="F1" s="89"/>
    </row>
    <row r="2" spans="1:9" ht="29.25" customHeight="1">
      <c r="A2" s="59" t="s">
        <v>0</v>
      </c>
      <c r="B2" s="90" t="s">
        <v>34</v>
      </c>
      <c r="C2" s="91"/>
      <c r="D2" s="91"/>
      <c r="E2" s="91"/>
      <c r="F2" s="59"/>
    </row>
    <row r="3" spans="1:9" ht="29.25" customHeight="1">
      <c r="A3" s="59" t="s">
        <v>23</v>
      </c>
      <c r="B3" s="90" t="s">
        <v>35</v>
      </c>
      <c r="C3" s="90"/>
      <c r="D3" s="90"/>
      <c r="E3" s="90"/>
      <c r="F3" s="59"/>
    </row>
    <row r="4" spans="1:9" ht="29.25" customHeight="1">
      <c r="A4" s="81" t="s">
        <v>29</v>
      </c>
      <c r="B4" s="83">
        <f>B40</f>
        <v>225120</v>
      </c>
      <c r="C4" s="95" t="s">
        <v>25</v>
      </c>
      <c r="D4" s="96"/>
      <c r="E4" s="75" t="s">
        <v>30</v>
      </c>
      <c r="F4" s="87" t="s">
        <v>39</v>
      </c>
    </row>
    <row r="5" spans="1:9" ht="33.75" customHeight="1">
      <c r="A5" s="81" t="s">
        <v>28</v>
      </c>
      <c r="B5" s="83">
        <f>B4/2</f>
        <v>112560</v>
      </c>
      <c r="C5" s="96"/>
      <c r="D5" s="96"/>
      <c r="E5" s="59" t="s">
        <v>5</v>
      </c>
      <c r="F5" s="82">
        <v>45505</v>
      </c>
    </row>
    <row r="6" spans="1:9" ht="24" customHeight="1" thickBot="1">
      <c r="A6" s="16"/>
      <c r="B6" s="17"/>
      <c r="C6" s="16"/>
      <c r="D6" s="4"/>
      <c r="E6" s="4"/>
      <c r="F6" s="9"/>
    </row>
    <row r="7" spans="1:9" ht="33.75" customHeight="1" thickBot="1">
      <c r="A7" s="92" t="s">
        <v>41</v>
      </c>
      <c r="B7" s="93"/>
      <c r="C7" s="93"/>
      <c r="D7" s="93"/>
      <c r="E7" s="93"/>
      <c r="F7" s="94"/>
    </row>
    <row r="8" spans="1:9" s="2" customFormat="1" ht="45" customHeight="1">
      <c r="A8" s="74" t="s">
        <v>27</v>
      </c>
      <c r="B8" s="74" t="s">
        <v>42</v>
      </c>
      <c r="C8" s="74" t="s">
        <v>43</v>
      </c>
      <c r="D8" s="60" t="s">
        <v>44</v>
      </c>
      <c r="E8" s="10" t="s">
        <v>3</v>
      </c>
      <c r="F8" s="7" t="s">
        <v>4</v>
      </c>
      <c r="G8" s="6"/>
      <c r="I8" s="48"/>
    </row>
    <row r="9" spans="1:9" ht="23.25" customHeight="1">
      <c r="A9" s="41" t="s">
        <v>1</v>
      </c>
      <c r="B9" s="51"/>
      <c r="C9" s="51"/>
      <c r="D9" s="61"/>
      <c r="E9" s="52">
        <f>SUM(B10:D12)</f>
        <v>11158</v>
      </c>
      <c r="F9" s="49"/>
      <c r="G9" s="13"/>
    </row>
    <row r="10" spans="1:9">
      <c r="A10" s="40" t="s">
        <v>12</v>
      </c>
      <c r="B10" s="62"/>
      <c r="C10" s="28">
        <v>3150</v>
      </c>
      <c r="D10" s="21"/>
      <c r="E10" s="28"/>
      <c r="F10" s="22"/>
      <c r="G10" s="5"/>
    </row>
    <row r="11" spans="1:9" ht="15" customHeight="1">
      <c r="A11" s="40" t="s">
        <v>14</v>
      </c>
      <c r="B11" s="62"/>
      <c r="C11" s="28">
        <v>4488</v>
      </c>
      <c r="D11" s="21"/>
      <c r="E11" s="28"/>
      <c r="F11" s="22"/>
      <c r="G11" s="5"/>
    </row>
    <row r="12" spans="1:9">
      <c r="A12" s="40" t="s">
        <v>15</v>
      </c>
      <c r="B12" s="62"/>
      <c r="C12" s="28">
        <v>3520</v>
      </c>
      <c r="D12" s="21"/>
      <c r="E12" s="28"/>
      <c r="F12" s="22"/>
      <c r="G12" s="5"/>
    </row>
    <row r="13" spans="1:9">
      <c r="A13" s="40"/>
      <c r="B13" s="62"/>
      <c r="C13" s="28"/>
      <c r="D13" s="21"/>
      <c r="E13" s="28"/>
      <c r="F13" s="22"/>
      <c r="G13" s="5"/>
    </row>
    <row r="14" spans="1:9" s="2" customFormat="1" ht="21.75" customHeight="1">
      <c r="A14" s="12" t="s">
        <v>22</v>
      </c>
      <c r="B14" s="32"/>
      <c r="C14" s="32"/>
      <c r="D14" s="33"/>
      <c r="E14" s="39">
        <f>SUM(B15:D15)</f>
        <v>8408</v>
      </c>
      <c r="F14" s="34"/>
      <c r="G14" s="6"/>
    </row>
    <row r="15" spans="1:9" s="20" customFormat="1" ht="13.5" customHeight="1">
      <c r="A15" s="31" t="s">
        <v>13</v>
      </c>
      <c r="B15" s="50"/>
      <c r="C15" s="50">
        <v>8408</v>
      </c>
      <c r="D15" s="63"/>
      <c r="E15" s="50"/>
      <c r="F15" s="29"/>
      <c r="G15" s="19"/>
    </row>
    <row r="16" spans="1:9" ht="15.75" customHeight="1">
      <c r="A16" s="40"/>
      <c r="B16" s="28"/>
      <c r="C16" s="28"/>
      <c r="D16" s="64"/>
      <c r="E16" s="54"/>
      <c r="F16" s="24"/>
      <c r="G16" s="5"/>
    </row>
    <row r="17" spans="1:10" ht="20.25" customHeight="1">
      <c r="A17" s="41" t="s">
        <v>7</v>
      </c>
      <c r="B17" s="51"/>
      <c r="C17" s="51">
        <v>18500</v>
      </c>
      <c r="D17" s="61"/>
      <c r="E17" s="52">
        <f>C17</f>
        <v>18500</v>
      </c>
      <c r="F17" s="25"/>
      <c r="G17" s="5"/>
      <c r="I17" s="35"/>
    </row>
    <row r="18" spans="1:10" ht="16.5" customHeight="1">
      <c r="A18" s="40" t="s">
        <v>9</v>
      </c>
      <c r="B18" s="28"/>
      <c r="C18" s="28"/>
      <c r="D18" s="64"/>
      <c r="E18" s="53"/>
      <c r="F18" s="24"/>
      <c r="G18" s="5"/>
    </row>
    <row r="19" spans="1:10">
      <c r="A19" s="40" t="s">
        <v>10</v>
      </c>
      <c r="B19" s="28"/>
      <c r="C19" s="28"/>
      <c r="D19" s="64"/>
      <c r="E19" s="54"/>
      <c r="F19" s="24"/>
      <c r="G19" s="5"/>
      <c r="I19" s="35"/>
    </row>
    <row r="20" spans="1:10">
      <c r="A20" s="40" t="s">
        <v>11</v>
      </c>
      <c r="B20" s="28"/>
      <c r="C20" s="28"/>
      <c r="D20" s="64"/>
      <c r="E20" s="54"/>
      <c r="F20" s="24"/>
      <c r="G20" s="5"/>
      <c r="I20" s="35"/>
    </row>
    <row r="21" spans="1:10" ht="12" customHeight="1">
      <c r="A21" s="40"/>
      <c r="B21" s="28"/>
      <c r="C21" s="28"/>
      <c r="D21" s="64"/>
      <c r="E21" s="53"/>
      <c r="F21" s="24"/>
      <c r="G21" s="5"/>
    </row>
    <row r="22" spans="1:10" ht="18.75" customHeight="1">
      <c r="A22" s="42" t="s">
        <v>26</v>
      </c>
      <c r="B22" s="51"/>
      <c r="C22" s="51"/>
      <c r="D22" s="61"/>
      <c r="E22" s="52">
        <f>B23+C23</f>
        <v>72500</v>
      </c>
      <c r="F22" s="25"/>
      <c r="G22" s="5"/>
      <c r="I22" s="35"/>
    </row>
    <row r="23" spans="1:10">
      <c r="A23" s="18" t="s">
        <v>19</v>
      </c>
      <c r="B23" s="28">
        <v>25000</v>
      </c>
      <c r="C23" s="28">
        <v>47500</v>
      </c>
      <c r="D23" s="64"/>
      <c r="E23" s="53"/>
      <c r="F23" s="24"/>
      <c r="G23" s="5"/>
      <c r="I23" s="36"/>
    </row>
    <row r="24" spans="1:10">
      <c r="A24" s="43"/>
      <c r="B24" s="65"/>
      <c r="C24" s="65"/>
      <c r="D24" s="65"/>
      <c r="E24" s="66"/>
      <c r="F24" s="26"/>
      <c r="G24" s="5"/>
    </row>
    <row r="25" spans="1:10" ht="19.5" customHeight="1">
      <c r="A25" s="44" t="s">
        <v>6</v>
      </c>
      <c r="B25" s="55"/>
      <c r="C25" s="55"/>
      <c r="D25" s="55"/>
      <c r="E25" s="56">
        <f>SUM(B26:C29)</f>
        <v>99993</v>
      </c>
      <c r="F25" s="23"/>
      <c r="G25" s="5"/>
      <c r="I25" s="35"/>
    </row>
    <row r="26" spans="1:10" ht="84" customHeight="1">
      <c r="A26" s="46" t="s">
        <v>20</v>
      </c>
      <c r="B26" s="57">
        <v>80000</v>
      </c>
      <c r="C26" s="57">
        <v>9873</v>
      </c>
      <c r="D26" s="67"/>
      <c r="E26" s="57"/>
      <c r="F26" s="38"/>
      <c r="G26" s="5"/>
      <c r="I26" s="35"/>
      <c r="J26" s="35"/>
    </row>
    <row r="27" spans="1:10">
      <c r="A27" s="18" t="s">
        <v>16</v>
      </c>
      <c r="B27" s="28">
        <v>1980</v>
      </c>
      <c r="C27" s="28">
        <v>1980</v>
      </c>
      <c r="D27" s="64"/>
      <c r="E27" s="53"/>
      <c r="F27" s="24"/>
      <c r="G27" s="5"/>
    </row>
    <row r="28" spans="1:10" ht="14.25" customHeight="1">
      <c r="A28" s="18" t="s">
        <v>17</v>
      </c>
      <c r="B28" s="28">
        <v>1980</v>
      </c>
      <c r="C28" s="28">
        <v>1980</v>
      </c>
      <c r="D28" s="68"/>
      <c r="E28" s="58"/>
      <c r="F28" s="27"/>
      <c r="G28" s="5"/>
      <c r="I28" s="15"/>
    </row>
    <row r="29" spans="1:10" ht="18" customHeight="1">
      <c r="A29" s="18" t="s">
        <v>18</v>
      </c>
      <c r="B29" s="28">
        <v>1100</v>
      </c>
      <c r="C29" s="28">
        <v>1100</v>
      </c>
      <c r="D29" s="64"/>
      <c r="E29" s="53"/>
      <c r="F29" s="24"/>
      <c r="G29" s="5"/>
      <c r="I29" s="35"/>
    </row>
    <row r="30" spans="1:10" ht="18" customHeight="1">
      <c r="A30" s="18"/>
      <c r="B30" s="28"/>
      <c r="C30" s="28"/>
      <c r="D30" s="64"/>
      <c r="E30" s="53"/>
      <c r="F30" s="24"/>
      <c r="G30" s="5"/>
      <c r="I30" s="35"/>
    </row>
    <row r="31" spans="1:10" ht="19.5" customHeight="1">
      <c r="A31" s="42" t="s">
        <v>2</v>
      </c>
      <c r="B31" s="51"/>
      <c r="C31" s="51"/>
      <c r="D31" s="51"/>
      <c r="E31" s="52">
        <f>SUM(B32:D32)</f>
        <v>7311</v>
      </c>
      <c r="F31" s="30"/>
      <c r="I31" s="35"/>
    </row>
    <row r="32" spans="1:10" ht="25.5" customHeight="1">
      <c r="A32" s="40" t="s">
        <v>31</v>
      </c>
      <c r="B32" s="28"/>
      <c r="C32" s="28">
        <v>7311</v>
      </c>
      <c r="D32" s="53"/>
      <c r="E32" s="54"/>
      <c r="F32" s="24"/>
      <c r="I32" s="35"/>
    </row>
    <row r="33" spans="1:9" ht="15.75" customHeight="1">
      <c r="A33" s="40"/>
      <c r="B33" s="28"/>
      <c r="C33" s="28"/>
      <c r="D33" s="53"/>
      <c r="E33" s="54"/>
      <c r="F33" s="24"/>
    </row>
    <row r="34" spans="1:9" ht="19.5" customHeight="1">
      <c r="A34" s="42" t="s">
        <v>8</v>
      </c>
      <c r="B34" s="51"/>
      <c r="C34" s="51"/>
      <c r="D34" s="51"/>
      <c r="E34" s="52">
        <f>SUM(B35:C36)</f>
        <v>7250</v>
      </c>
      <c r="F34" s="25"/>
    </row>
    <row r="35" spans="1:9" ht="18.75" customHeight="1">
      <c r="A35" s="86" t="s">
        <v>36</v>
      </c>
      <c r="B35" s="57">
        <v>2500</v>
      </c>
      <c r="C35" s="69">
        <v>4750</v>
      </c>
      <c r="D35" s="53"/>
      <c r="E35" s="53"/>
      <c r="F35" s="24"/>
    </row>
    <row r="36" spans="1:9" s="37" customFormat="1" ht="15" customHeight="1">
      <c r="A36" s="45"/>
      <c r="B36" s="57"/>
      <c r="C36" s="69"/>
      <c r="D36" s="57"/>
      <c r="E36" s="57"/>
      <c r="F36" s="38"/>
      <c r="I36" s="47"/>
    </row>
    <row r="37" spans="1:9" ht="22.5" customHeight="1">
      <c r="A37" s="76" t="s">
        <v>24</v>
      </c>
      <c r="B37" s="77">
        <f>SUM(B9:B36)</f>
        <v>112560</v>
      </c>
      <c r="C37" s="77">
        <f>SUM(C9:C36)</f>
        <v>112560</v>
      </c>
      <c r="D37" s="78"/>
      <c r="E37" s="79">
        <f>SUM(E9:E36)</f>
        <v>225120</v>
      </c>
      <c r="F37" s="80"/>
      <c r="H37" s="35"/>
    </row>
    <row r="38" spans="1:9" ht="36.75" customHeight="1">
      <c r="A38" s="70" t="s">
        <v>37</v>
      </c>
      <c r="B38" s="84">
        <v>0</v>
      </c>
      <c r="C38" s="84">
        <v>0</v>
      </c>
      <c r="D38" s="21"/>
      <c r="E38" s="28"/>
      <c r="F38" s="24"/>
    </row>
    <row r="39" spans="1:9" ht="36.75" customHeight="1">
      <c r="A39" s="85" t="s">
        <v>33</v>
      </c>
      <c r="B39" s="84">
        <f>SUM(B37:B38)</f>
        <v>112560</v>
      </c>
      <c r="C39" s="84">
        <f>SUM(C37:C38)</f>
        <v>112560</v>
      </c>
      <c r="D39" s="21"/>
      <c r="E39" s="28"/>
      <c r="F39" s="24"/>
    </row>
    <row r="40" spans="1:9" ht="39.75" customHeight="1">
      <c r="A40" s="71" t="s">
        <v>32</v>
      </c>
      <c r="B40" s="97">
        <f>E37+B38</f>
        <v>225120</v>
      </c>
      <c r="C40" s="98"/>
      <c r="D40" s="73"/>
      <c r="E40" s="72">
        <f>SUM(B40:D40)</f>
        <v>225120</v>
      </c>
      <c r="F40" s="26"/>
      <c r="H40" s="35"/>
    </row>
    <row r="41" spans="1:9" ht="17.25" customHeight="1">
      <c r="A41" s="88"/>
      <c r="B41" s="103"/>
      <c r="C41" s="103"/>
      <c r="D41" s="104"/>
      <c r="E41" s="104"/>
      <c r="F41" s="104"/>
    </row>
    <row r="42" spans="1:9">
      <c r="A42" s="11"/>
      <c r="B42" s="5"/>
      <c r="C42" s="5"/>
      <c r="D42" s="5"/>
      <c r="E42" s="5"/>
      <c r="F42" s="8"/>
    </row>
    <row r="43" spans="1:9" ht="39.75" customHeight="1">
      <c r="A43" s="105" t="s">
        <v>40</v>
      </c>
      <c r="B43" s="105"/>
      <c r="C43" s="105"/>
      <c r="D43" s="105"/>
      <c r="E43" s="105"/>
      <c r="F43" s="105"/>
    </row>
    <row r="44" spans="1:9" ht="18.75" customHeight="1">
      <c r="A44" s="100"/>
      <c r="B44" s="100"/>
      <c r="C44" s="100"/>
      <c r="D44" s="100"/>
      <c r="E44" s="100"/>
      <c r="F44" s="100"/>
    </row>
    <row r="45" spans="1:9" ht="36" customHeight="1">
      <c r="A45" s="99" t="s">
        <v>38</v>
      </c>
      <c r="B45" s="100"/>
      <c r="C45" s="100"/>
      <c r="D45" s="100"/>
      <c r="E45" s="100"/>
      <c r="F45" s="100"/>
    </row>
    <row r="46" spans="1:9" ht="31.5" customHeight="1">
      <c r="A46" s="101" t="s">
        <v>21</v>
      </c>
      <c r="B46" s="101"/>
      <c r="C46" s="101"/>
      <c r="D46" s="101"/>
      <c r="E46" s="101"/>
      <c r="F46" s="101"/>
    </row>
    <row r="47" spans="1:9">
      <c r="A47" s="11"/>
      <c r="B47" s="5"/>
      <c r="C47" s="5"/>
      <c r="D47" s="5"/>
      <c r="E47" s="5"/>
      <c r="F47" s="8"/>
    </row>
    <row r="48" spans="1:9">
      <c r="A48" s="11"/>
      <c r="B48" s="102"/>
      <c r="C48" s="102"/>
      <c r="D48" s="102"/>
      <c r="E48" s="102"/>
      <c r="F48" s="8"/>
    </row>
    <row r="49" spans="1:6">
      <c r="A49" s="11"/>
      <c r="B49" s="5"/>
      <c r="C49" s="5"/>
      <c r="D49" s="5"/>
      <c r="E49" s="5"/>
      <c r="F49" s="8"/>
    </row>
    <row r="50" spans="1:6">
      <c r="A50" s="11"/>
      <c r="B50" s="5"/>
      <c r="C50" s="5"/>
      <c r="D50" s="5"/>
      <c r="E50" s="5"/>
      <c r="F50" s="8"/>
    </row>
    <row r="51" spans="1:6">
      <c r="A51" s="11"/>
      <c r="B51" s="5"/>
      <c r="C51" s="5"/>
      <c r="D51" s="5"/>
      <c r="E51" s="5"/>
      <c r="F51" s="8"/>
    </row>
    <row r="52" spans="1:6">
      <c r="A52" s="11"/>
      <c r="B52" s="5"/>
      <c r="C52" s="5"/>
      <c r="D52" s="5"/>
      <c r="E52" s="5"/>
      <c r="F52" s="8"/>
    </row>
    <row r="53" spans="1:6">
      <c r="A53" s="11"/>
      <c r="B53" s="5"/>
      <c r="C53" s="5"/>
      <c r="D53" s="5"/>
      <c r="E53" s="5"/>
      <c r="F53" s="8"/>
    </row>
    <row r="54" spans="1:6">
      <c r="A54" s="11"/>
      <c r="B54" s="5"/>
      <c r="C54" s="5"/>
      <c r="D54" s="5"/>
      <c r="E54" s="5"/>
      <c r="F54" s="8"/>
    </row>
    <row r="55" spans="1:6">
      <c r="A55" s="11"/>
      <c r="B55" s="5"/>
      <c r="C55" s="5"/>
      <c r="D55" s="5"/>
      <c r="E55" s="5"/>
      <c r="F55" s="8"/>
    </row>
    <row r="56" spans="1:6">
      <c r="A56" s="11"/>
      <c r="B56" s="5"/>
      <c r="C56" s="5"/>
      <c r="D56" s="5"/>
      <c r="E56" s="5"/>
      <c r="F56" s="8"/>
    </row>
    <row r="57" spans="1:6">
      <c r="A57" s="11"/>
      <c r="B57" s="5"/>
      <c r="C57" s="5"/>
      <c r="D57" s="5"/>
      <c r="E57" s="5"/>
      <c r="F57" s="8"/>
    </row>
    <row r="58" spans="1:6">
      <c r="A58" s="11"/>
      <c r="B58" s="5"/>
      <c r="C58" s="5"/>
      <c r="D58" s="5"/>
      <c r="E58" s="5"/>
      <c r="F58" s="8"/>
    </row>
    <row r="59" spans="1:6">
      <c r="A59" s="11"/>
      <c r="B59" s="5"/>
      <c r="C59" s="5"/>
      <c r="D59" s="5"/>
      <c r="E59" s="5"/>
      <c r="F59" s="8"/>
    </row>
    <row r="60" spans="1:6">
      <c r="A60" s="11"/>
      <c r="B60" s="5"/>
      <c r="C60" s="5"/>
      <c r="D60" s="5"/>
      <c r="E60" s="5"/>
      <c r="F60" s="8"/>
    </row>
    <row r="61" spans="1:6">
      <c r="A61" s="11"/>
      <c r="B61" s="5"/>
      <c r="C61" s="5"/>
      <c r="D61" s="5"/>
      <c r="E61" s="5"/>
      <c r="F61" s="8"/>
    </row>
    <row r="62" spans="1:6">
      <c r="A62" s="11"/>
      <c r="B62" s="5"/>
      <c r="C62" s="5"/>
      <c r="D62" s="5"/>
      <c r="E62" s="5"/>
      <c r="F62" s="8"/>
    </row>
    <row r="63" spans="1:6">
      <c r="A63" s="11"/>
      <c r="B63" s="5"/>
      <c r="C63" s="5"/>
      <c r="D63" s="5"/>
      <c r="E63" s="5"/>
      <c r="F63" s="8"/>
    </row>
    <row r="64" spans="1:6">
      <c r="A64" s="11"/>
      <c r="B64" s="5"/>
      <c r="C64" s="5"/>
      <c r="D64" s="5"/>
      <c r="E64" s="5"/>
      <c r="F64" s="8"/>
    </row>
    <row r="65" spans="1:6">
      <c r="A65" s="11"/>
      <c r="B65" s="5"/>
      <c r="C65" s="5"/>
      <c r="D65" s="5"/>
      <c r="E65" s="5"/>
      <c r="F65" s="8"/>
    </row>
    <row r="66" spans="1:6">
      <c r="A66" s="11"/>
      <c r="B66" s="5"/>
      <c r="C66" s="5"/>
      <c r="D66" s="5"/>
      <c r="E66" s="5"/>
      <c r="F66" s="8"/>
    </row>
    <row r="67" spans="1:6">
      <c r="A67" s="11"/>
      <c r="B67" s="5"/>
      <c r="C67" s="5"/>
      <c r="D67" s="5"/>
      <c r="E67" s="5"/>
      <c r="F67" s="8"/>
    </row>
    <row r="68" spans="1:6">
      <c r="A68" s="11"/>
      <c r="B68" s="5"/>
      <c r="C68" s="5"/>
      <c r="D68" s="5"/>
      <c r="E68" s="5"/>
      <c r="F68" s="8"/>
    </row>
    <row r="69" spans="1:6">
      <c r="A69" s="11"/>
      <c r="B69" s="5"/>
      <c r="C69" s="5"/>
      <c r="D69" s="5"/>
      <c r="E69" s="5"/>
      <c r="F69" s="8"/>
    </row>
    <row r="70" spans="1:6">
      <c r="A70" s="11"/>
      <c r="B70" s="5"/>
      <c r="C70" s="5"/>
      <c r="D70" s="5"/>
      <c r="E70" s="5"/>
      <c r="F70" s="8"/>
    </row>
    <row r="71" spans="1:6">
      <c r="A71" s="11"/>
      <c r="B71" s="5"/>
      <c r="C71" s="5"/>
      <c r="D71" s="5"/>
      <c r="E71" s="5"/>
      <c r="F71" s="8"/>
    </row>
    <row r="72" spans="1:6">
      <c r="A72" s="11"/>
      <c r="B72" s="5"/>
      <c r="C72" s="5"/>
      <c r="D72" s="5"/>
      <c r="E72" s="5"/>
      <c r="F72" s="8"/>
    </row>
    <row r="73" spans="1:6">
      <c r="A73" s="11"/>
      <c r="B73" s="5"/>
      <c r="C73" s="5"/>
      <c r="D73" s="5"/>
      <c r="E73" s="5"/>
      <c r="F73" s="8"/>
    </row>
    <row r="74" spans="1:6">
      <c r="A74" s="11"/>
      <c r="B74" s="5"/>
      <c r="C74" s="5"/>
      <c r="D74" s="5"/>
      <c r="E74" s="5"/>
      <c r="F74" s="8"/>
    </row>
    <row r="75" spans="1:6">
      <c r="A75" s="11"/>
      <c r="B75" s="5"/>
      <c r="C75" s="5"/>
      <c r="D75" s="5"/>
      <c r="E75" s="5"/>
      <c r="F75" s="8"/>
    </row>
    <row r="76" spans="1:6">
      <c r="A76" s="11"/>
      <c r="B76" s="5"/>
      <c r="C76" s="5"/>
      <c r="D76" s="5"/>
      <c r="E76" s="5"/>
      <c r="F76" s="8"/>
    </row>
    <row r="77" spans="1:6">
      <c r="A77" s="11"/>
      <c r="B77" s="5"/>
      <c r="C77" s="5"/>
      <c r="D77" s="5"/>
      <c r="E77" s="5"/>
      <c r="F77" s="8"/>
    </row>
    <row r="78" spans="1:6">
      <c r="A78" s="11"/>
      <c r="B78" s="5"/>
      <c r="C78" s="5"/>
      <c r="D78" s="5"/>
      <c r="E78" s="5"/>
      <c r="F78" s="8"/>
    </row>
    <row r="79" spans="1:6">
      <c r="A79" s="11"/>
      <c r="B79" s="5"/>
      <c r="C79" s="5"/>
      <c r="D79" s="5"/>
      <c r="E79" s="5"/>
      <c r="F79" s="8"/>
    </row>
    <row r="80" spans="1:6">
      <c r="A80" s="11"/>
      <c r="B80" s="5"/>
      <c r="C80" s="5"/>
      <c r="D80" s="5"/>
      <c r="E80" s="5"/>
      <c r="F80" s="8"/>
    </row>
    <row r="81" spans="1:6">
      <c r="A81" s="11"/>
      <c r="B81" s="5"/>
      <c r="C81" s="5"/>
      <c r="D81" s="5"/>
      <c r="E81" s="5"/>
      <c r="F81" s="8"/>
    </row>
    <row r="82" spans="1:6">
      <c r="A82" s="11"/>
      <c r="B82" s="5"/>
      <c r="C82" s="5"/>
      <c r="D82" s="5"/>
      <c r="E82" s="5"/>
      <c r="F82" s="8"/>
    </row>
    <row r="83" spans="1:6">
      <c r="A83" s="11"/>
      <c r="B83" s="5"/>
      <c r="C83" s="5"/>
      <c r="D83" s="5"/>
      <c r="E83" s="5"/>
      <c r="F83" s="8"/>
    </row>
    <row r="84" spans="1:6">
      <c r="A84" s="11"/>
      <c r="B84" s="5"/>
      <c r="C84" s="5"/>
      <c r="D84" s="5"/>
      <c r="E84" s="5"/>
      <c r="F84" s="8"/>
    </row>
    <row r="85" spans="1:6">
      <c r="A85" s="11"/>
      <c r="B85" s="5"/>
      <c r="C85" s="5"/>
      <c r="D85" s="5"/>
      <c r="E85" s="5"/>
      <c r="F85" s="8"/>
    </row>
    <row r="86" spans="1:6">
      <c r="A86" s="11"/>
      <c r="B86" s="5"/>
      <c r="C86" s="5"/>
      <c r="D86" s="5"/>
      <c r="E86" s="5"/>
      <c r="F86" s="8"/>
    </row>
    <row r="87" spans="1:6">
      <c r="A87" s="11"/>
      <c r="B87" s="5"/>
      <c r="C87" s="5"/>
      <c r="D87" s="5"/>
      <c r="E87" s="5"/>
      <c r="F87" s="8"/>
    </row>
    <row r="88" spans="1:6">
      <c r="A88" s="11"/>
      <c r="B88" s="5"/>
      <c r="C88" s="5"/>
      <c r="D88" s="5"/>
      <c r="E88" s="5"/>
      <c r="F88" s="8"/>
    </row>
    <row r="89" spans="1:6">
      <c r="A89" s="11"/>
      <c r="B89" s="5"/>
      <c r="C89" s="5"/>
      <c r="D89" s="5"/>
      <c r="E89" s="5"/>
      <c r="F89" s="8"/>
    </row>
    <row r="90" spans="1:6">
      <c r="A90" s="11"/>
      <c r="B90" s="5"/>
      <c r="C90" s="5"/>
      <c r="D90" s="5"/>
      <c r="E90" s="5"/>
      <c r="F90" s="8"/>
    </row>
    <row r="91" spans="1:6">
      <c r="A91" s="11"/>
      <c r="B91" s="5"/>
      <c r="C91" s="5"/>
      <c r="D91" s="5"/>
      <c r="E91" s="5"/>
      <c r="F91" s="8"/>
    </row>
    <row r="92" spans="1:6">
      <c r="A92" s="11"/>
      <c r="B92" s="5"/>
      <c r="C92" s="5"/>
      <c r="D92" s="5"/>
      <c r="E92" s="5"/>
      <c r="F92" s="8"/>
    </row>
    <row r="93" spans="1:6">
      <c r="A93" s="11"/>
      <c r="B93" s="5"/>
      <c r="C93" s="5"/>
      <c r="D93" s="5"/>
      <c r="E93" s="5"/>
      <c r="F93" s="8"/>
    </row>
    <row r="94" spans="1:6">
      <c r="A94" s="11"/>
      <c r="B94" s="5"/>
      <c r="C94" s="5"/>
      <c r="D94" s="5"/>
      <c r="E94" s="5"/>
      <c r="F94" s="8"/>
    </row>
    <row r="95" spans="1:6">
      <c r="A95" s="11"/>
      <c r="B95" s="5"/>
      <c r="C95" s="5"/>
      <c r="D95" s="5"/>
      <c r="E95" s="5"/>
      <c r="F95" s="8"/>
    </row>
    <row r="96" spans="1:6">
      <c r="A96" s="11"/>
      <c r="B96" s="5"/>
      <c r="C96" s="5"/>
      <c r="D96" s="5"/>
      <c r="E96" s="5"/>
      <c r="F96" s="8"/>
    </row>
    <row r="97" spans="1:6">
      <c r="A97" s="11"/>
      <c r="B97" s="5"/>
      <c r="C97" s="5"/>
      <c r="D97" s="5"/>
      <c r="E97" s="5"/>
      <c r="F97" s="8"/>
    </row>
    <row r="98" spans="1:6">
      <c r="A98" s="11"/>
      <c r="B98" s="5"/>
      <c r="C98" s="5"/>
      <c r="D98" s="5"/>
      <c r="E98" s="5"/>
      <c r="F98" s="8"/>
    </row>
    <row r="99" spans="1:6">
      <c r="A99" s="11"/>
      <c r="B99" s="5"/>
      <c r="C99" s="5"/>
      <c r="D99" s="5"/>
      <c r="E99" s="5"/>
      <c r="F99" s="8"/>
    </row>
    <row r="100" spans="1:6">
      <c r="A100" s="11"/>
      <c r="B100" s="5"/>
      <c r="C100" s="5"/>
      <c r="D100" s="5"/>
      <c r="E100" s="5"/>
      <c r="F100" s="8"/>
    </row>
    <row r="101" spans="1:6">
      <c r="A101" s="11"/>
      <c r="B101" s="5"/>
      <c r="C101" s="5"/>
      <c r="D101" s="5"/>
      <c r="E101" s="5"/>
      <c r="F101" s="8"/>
    </row>
    <row r="102" spans="1:6">
      <c r="A102" s="11"/>
      <c r="B102" s="5"/>
      <c r="C102" s="5"/>
      <c r="D102" s="5"/>
      <c r="E102" s="5"/>
      <c r="F102" s="8"/>
    </row>
    <row r="103" spans="1:6">
      <c r="A103" s="11"/>
      <c r="B103" s="5"/>
      <c r="C103" s="5"/>
      <c r="D103" s="5"/>
      <c r="E103" s="5"/>
      <c r="F103" s="8"/>
    </row>
    <row r="104" spans="1:6">
      <c r="A104" s="11"/>
      <c r="B104" s="5"/>
      <c r="C104" s="5"/>
      <c r="D104" s="5"/>
      <c r="E104" s="5"/>
      <c r="F104" s="8"/>
    </row>
    <row r="105" spans="1:6">
      <c r="A105" s="11"/>
      <c r="B105" s="5"/>
      <c r="C105" s="5"/>
      <c r="D105" s="5"/>
      <c r="E105" s="5"/>
      <c r="F105" s="8"/>
    </row>
    <row r="106" spans="1:6">
      <c r="A106" s="11"/>
      <c r="B106" s="5"/>
      <c r="C106" s="5"/>
      <c r="D106" s="5"/>
      <c r="E106" s="5"/>
      <c r="F106" s="8"/>
    </row>
    <row r="107" spans="1:6">
      <c r="A107" s="11"/>
      <c r="B107" s="5"/>
      <c r="C107" s="5"/>
      <c r="D107" s="5"/>
      <c r="E107" s="5"/>
      <c r="F107" s="8"/>
    </row>
    <row r="108" spans="1:6">
      <c r="A108" s="11"/>
      <c r="B108" s="5"/>
      <c r="C108" s="5"/>
      <c r="D108" s="5"/>
      <c r="E108" s="5"/>
      <c r="F108" s="8"/>
    </row>
    <row r="109" spans="1:6">
      <c r="A109" s="11"/>
      <c r="B109" s="5"/>
      <c r="C109" s="5"/>
      <c r="D109" s="5"/>
      <c r="E109" s="5"/>
      <c r="F109" s="8"/>
    </row>
    <row r="110" spans="1:6">
      <c r="A110" s="11"/>
      <c r="B110" s="5"/>
      <c r="C110" s="5"/>
      <c r="D110" s="5"/>
      <c r="E110" s="5"/>
      <c r="F110" s="8"/>
    </row>
    <row r="111" spans="1:6">
      <c r="A111" s="11"/>
      <c r="B111" s="5"/>
      <c r="C111" s="5"/>
      <c r="D111" s="5"/>
      <c r="E111" s="5"/>
      <c r="F111" s="8"/>
    </row>
    <row r="112" spans="1:6">
      <c r="A112" s="11"/>
      <c r="B112" s="5"/>
      <c r="C112" s="5"/>
      <c r="D112" s="5"/>
      <c r="E112" s="5"/>
      <c r="F112" s="8"/>
    </row>
    <row r="113" spans="1:6">
      <c r="A113" s="11"/>
      <c r="B113" s="5"/>
      <c r="C113" s="5"/>
      <c r="D113" s="5"/>
      <c r="E113" s="5"/>
      <c r="F113" s="8"/>
    </row>
    <row r="114" spans="1:6">
      <c r="A114" s="11"/>
      <c r="B114" s="5"/>
      <c r="C114" s="5"/>
      <c r="D114" s="5"/>
      <c r="E114" s="5"/>
      <c r="F114" s="8"/>
    </row>
    <row r="115" spans="1:6">
      <c r="A115" s="11"/>
      <c r="B115" s="5"/>
      <c r="C115" s="5"/>
      <c r="D115" s="5"/>
      <c r="E115" s="5"/>
      <c r="F115" s="8"/>
    </row>
    <row r="116" spans="1:6">
      <c r="A116" s="11"/>
      <c r="B116" s="5"/>
      <c r="C116" s="5"/>
      <c r="D116" s="5"/>
      <c r="E116" s="5"/>
      <c r="F116" s="8"/>
    </row>
    <row r="117" spans="1:6">
      <c r="A117" s="11"/>
      <c r="B117" s="5"/>
      <c r="C117" s="5"/>
      <c r="D117" s="5"/>
      <c r="E117" s="5"/>
      <c r="F117" s="8"/>
    </row>
    <row r="118" spans="1:6">
      <c r="A118" s="11"/>
      <c r="B118" s="5"/>
      <c r="C118" s="5"/>
      <c r="D118" s="5"/>
      <c r="E118" s="5"/>
      <c r="F118" s="8"/>
    </row>
    <row r="119" spans="1:6">
      <c r="A119" s="11"/>
      <c r="B119" s="5"/>
      <c r="C119" s="5"/>
      <c r="D119" s="5"/>
      <c r="E119" s="5"/>
      <c r="F119" s="8"/>
    </row>
    <row r="120" spans="1:6">
      <c r="A120" s="11"/>
      <c r="B120" s="5"/>
      <c r="C120" s="5"/>
      <c r="D120" s="5"/>
      <c r="E120" s="5"/>
      <c r="F120" s="8"/>
    </row>
    <row r="121" spans="1:6">
      <c r="A121" s="11"/>
      <c r="B121" s="5"/>
      <c r="C121" s="5"/>
      <c r="D121" s="5"/>
      <c r="E121" s="5"/>
      <c r="F121" s="8"/>
    </row>
    <row r="122" spans="1:6">
      <c r="A122" s="11"/>
      <c r="B122" s="5"/>
      <c r="C122" s="5"/>
      <c r="D122" s="5"/>
      <c r="E122" s="5"/>
      <c r="F122" s="8"/>
    </row>
    <row r="123" spans="1:6">
      <c r="A123" s="11"/>
      <c r="B123" s="5"/>
      <c r="C123" s="5"/>
      <c r="D123" s="5"/>
      <c r="E123" s="5"/>
      <c r="F123" s="8"/>
    </row>
    <row r="124" spans="1:6">
      <c r="A124" s="11"/>
      <c r="B124" s="5"/>
      <c r="C124" s="5"/>
      <c r="D124" s="5"/>
      <c r="E124" s="5"/>
      <c r="F124" s="8"/>
    </row>
    <row r="125" spans="1:6">
      <c r="A125" s="11"/>
      <c r="B125" s="5"/>
      <c r="C125" s="5"/>
      <c r="D125" s="5"/>
      <c r="E125" s="5"/>
      <c r="F125" s="8"/>
    </row>
    <row r="126" spans="1:6">
      <c r="A126" s="11"/>
      <c r="B126" s="5"/>
      <c r="C126" s="5"/>
      <c r="D126" s="5"/>
      <c r="E126" s="5"/>
      <c r="F126" s="8"/>
    </row>
    <row r="127" spans="1:6">
      <c r="A127" s="11"/>
      <c r="B127" s="5"/>
      <c r="C127" s="5"/>
      <c r="D127" s="5"/>
      <c r="E127" s="5"/>
      <c r="F127" s="8"/>
    </row>
    <row r="128" spans="1:6">
      <c r="A128" s="11"/>
      <c r="B128" s="5"/>
      <c r="C128" s="5"/>
      <c r="D128" s="5"/>
      <c r="E128" s="5"/>
      <c r="F128" s="8"/>
    </row>
    <row r="129" spans="1:6">
      <c r="A129" s="11"/>
      <c r="B129" s="5"/>
      <c r="C129" s="5"/>
      <c r="D129" s="5"/>
      <c r="E129" s="5"/>
      <c r="F129" s="8"/>
    </row>
    <row r="130" spans="1:6">
      <c r="A130" s="11"/>
      <c r="B130" s="5"/>
      <c r="C130" s="5"/>
      <c r="D130" s="5"/>
      <c r="E130" s="5"/>
      <c r="F130" s="8"/>
    </row>
    <row r="131" spans="1:6">
      <c r="A131" s="11"/>
      <c r="B131" s="5"/>
      <c r="C131" s="5"/>
      <c r="D131" s="5"/>
      <c r="E131" s="5"/>
      <c r="F131" s="8"/>
    </row>
    <row r="132" spans="1:6">
      <c r="A132" s="11"/>
      <c r="B132" s="5"/>
      <c r="C132" s="5"/>
      <c r="D132" s="5"/>
      <c r="E132" s="5"/>
      <c r="F132" s="8"/>
    </row>
    <row r="133" spans="1:6">
      <c r="A133" s="11"/>
      <c r="B133" s="5"/>
      <c r="C133" s="5"/>
      <c r="D133" s="5"/>
      <c r="E133" s="5"/>
      <c r="F133" s="8"/>
    </row>
    <row r="134" spans="1:6">
      <c r="A134" s="11"/>
      <c r="B134" s="5"/>
      <c r="C134" s="5"/>
      <c r="D134" s="5"/>
      <c r="E134" s="5"/>
      <c r="F134" s="8"/>
    </row>
    <row r="135" spans="1:6">
      <c r="A135" s="11"/>
      <c r="B135" s="5"/>
      <c r="C135" s="5"/>
      <c r="D135" s="5"/>
      <c r="E135" s="5"/>
      <c r="F135" s="8"/>
    </row>
    <row r="136" spans="1:6">
      <c r="A136" s="11"/>
      <c r="B136" s="5"/>
      <c r="C136" s="5"/>
      <c r="D136" s="5"/>
      <c r="E136" s="5"/>
      <c r="F136" s="8"/>
    </row>
  </sheetData>
  <mergeCells count="13">
    <mergeCell ref="B40:C40"/>
    <mergeCell ref="A45:F45"/>
    <mergeCell ref="A46:F46"/>
    <mergeCell ref="B48:E48"/>
    <mergeCell ref="B41:C41"/>
    <mergeCell ref="D41:F41"/>
    <mergeCell ref="A43:F43"/>
    <mergeCell ref="A44:F44"/>
    <mergeCell ref="A1:F1"/>
    <mergeCell ref="B2:E2"/>
    <mergeCell ref="A7:F7"/>
    <mergeCell ref="B3:E3"/>
    <mergeCell ref="C4:D5"/>
  </mergeCells>
  <pageMargins left="0.7" right="0.7" top="0.25" bottom="0.75" header="0.3" footer="0.3"/>
  <pageSetup scale="70" orientation="portrait" r:id="rId1"/>
  <headerFooter alignWithMargins="0">
    <oddFooter>&amp;R&amp;D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BudgetExample_aligning424c</vt:lpstr>
      <vt:lpstr>BudgetExample_aligning424c!Print_Area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Shinn</dc:creator>
  <cp:lastModifiedBy>Bartlett, Robin J (DNR)</cp:lastModifiedBy>
  <cp:lastPrinted>2024-08-02T21:33:08Z</cp:lastPrinted>
  <dcterms:created xsi:type="dcterms:W3CDTF">2007-01-12T04:19:23Z</dcterms:created>
  <dcterms:modified xsi:type="dcterms:W3CDTF">2025-06-26T21:24:27Z</dcterms:modified>
</cp:coreProperties>
</file>