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Objects="none" defaultThemeVersion="124226"/>
  <mc:AlternateContent xmlns:mc="http://schemas.openxmlformats.org/markup-compatibility/2006">
    <mc:Choice Requires="x15">
      <x15ac:absPath xmlns:x15ac="http://schemas.microsoft.com/office/spreadsheetml/2010/11/ac" url="https://stateofalaska-my.sharepoint.com/personal/robin_bartlett_alaska_gov/Documents/Notes - Parks/Z - LWCF GRANT ADMIN 2 RESOURCES/Website 2026/"/>
    </mc:Choice>
  </mc:AlternateContent>
  <xr:revisionPtr revIDLastSave="286" documentId="8_{B83C48C5-8536-4961-A62E-032F656EAE40}" xr6:coauthVersionLast="47" xr6:coauthVersionMax="47" xr10:uidLastSave="{D368F8FB-31D9-4FCC-8495-CDFCF9365E33}"/>
  <bookViews>
    <workbookView xWindow="28680" yWindow="0" windowWidth="29040" windowHeight="15720" xr2:uid="{00000000-000D-0000-FFFF-FFFF00000000}"/>
  </bookViews>
  <sheets>
    <sheet name="BudgetExample_aligning424c" sheetId="2" r:id="rId1"/>
  </sheets>
  <definedNames>
    <definedName name="_xlnm.Print_Area" localSheetId="0">BudgetExample_aligning424c!$A$1:$F$43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E26" i="2"/>
  <c r="C38" i="2"/>
  <c r="E28" i="2"/>
  <c r="B38" i="2"/>
  <c r="C40" i="2" l="1"/>
  <c r="E6" i="2" s="1"/>
  <c r="B40" i="2"/>
  <c r="E5" i="2" s="1"/>
  <c r="E30" i="2"/>
  <c r="E36" i="2"/>
  <c r="E22" i="2"/>
  <c r="E16" i="2"/>
  <c r="E34" i="2" l="1"/>
  <c r="E38" i="2" s="1"/>
  <c r="B41" i="2" s="1"/>
  <c r="E41" i="2" l="1"/>
  <c r="E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J. Droge</author>
    <author>Bartlett, Robin J (DNR)</author>
  </authors>
  <commentList>
    <comment ref="E9" authorId="0" shapeId="0" xr:uid="{00000000-0006-0000-0200-000003000000}">
      <text>
        <r>
          <rPr>
            <sz val="9"/>
            <color indexed="81"/>
            <rFont val="Tahoma"/>
            <family val="2"/>
          </rPr>
          <t xml:space="preserve">
Once this form is complete, put the subtotals in this column in the corresponding categories on the SF-424c.
If budgeting indirect costs, record that on Line 1 of the SF-424c. </t>
        </r>
      </text>
    </comment>
    <comment ref="A16" authorId="1" shapeId="0" xr:uid="{3A31B4AD-3130-42DA-A684-14AA2307C0BA}">
      <text>
        <r>
          <rPr>
            <b/>
            <sz val="9"/>
            <color indexed="81"/>
            <rFont val="Tahoma"/>
            <family val="2"/>
          </rPr>
          <t>Bartlett, Robin J (DNR):</t>
        </r>
        <r>
          <rPr>
            <sz val="9"/>
            <color indexed="81"/>
            <rFont val="Tahoma"/>
            <family val="2"/>
          </rPr>
          <t xml:space="preserve">
Total Cost of Architectural and engineering fees. Architect-engineer services includes professional services of an architectural or engineering nature, as defined by State law, if applicable, that are required to be performed or approved by a person licensed, registered, or certified to provide those services; and, professional services of an architectural or engineering nature performed by contract that are associated with research, planning, development, design, construction, alteration, or repair of real property." For more information, please see grantor agency regulations (e.g., 48 CFR 2.101).</t>
        </r>
      </text>
    </comment>
    <comment ref="A20" authorId="1" shapeId="0" xr:uid="{F6A0987C-FBAA-48F8-91E2-BE11C5585249}">
      <text>
        <r>
          <rPr>
            <b/>
            <sz val="9"/>
            <color indexed="81"/>
            <rFont val="Tahoma"/>
            <family val="2"/>
          </rPr>
          <t>Bartlett, Robin J (DNR):</t>
        </r>
        <r>
          <rPr>
            <sz val="9"/>
            <color indexed="81"/>
            <rFont val="Tahoma"/>
            <family val="2"/>
          </rPr>
          <t xml:space="preserve">
Total Costs of Other Architectural and engineering fees. This means those other professional services of an architectural or engineering nature, or incidental services, that members of the architectural and engineering professions (and individuals in their employ) may logically or justifiably perform, including studies, investigations, surveying and mapping, tests, evaluations, consultations, comprehensive planning, program management, conceptual designs, plans and specifications, value engineering, construction phase services, soils engineering, drawing reviews, preparation of operating and maintenance manuals, and other related services. For more information, please see grantor agency regulations (e.g., 48 CFR 2.101).</t>
        </r>
      </text>
    </comment>
    <comment ref="A22" authorId="1" shapeId="0" xr:uid="{632BE480-FBCA-4C52-B87B-E5017B477420}">
      <text>
        <r>
          <rPr>
            <b/>
            <sz val="9"/>
            <color indexed="81"/>
            <rFont val="Tahoma"/>
            <family val="2"/>
          </rPr>
          <t>Bartlett, Robin J (DNR):</t>
        </r>
        <r>
          <rPr>
            <sz val="9"/>
            <color indexed="81"/>
            <rFont val="Tahoma"/>
            <family val="2"/>
          </rPr>
          <t xml:space="preserve">
Total Cost of Project inspection fees, including municipal inspection fees, and other required professional or inspection fees.</t>
        </r>
      </text>
    </comment>
    <comment ref="A28" authorId="1" shapeId="0" xr:uid="{F86E5B9B-031B-48CE-81FB-FF0F2289435D}">
      <text>
        <r>
          <rPr>
            <b/>
            <sz val="9"/>
            <color indexed="81"/>
            <rFont val="Tahoma"/>
            <family val="2"/>
          </rPr>
          <t>Bartlett, Robin J (DNR):</t>
        </r>
        <r>
          <rPr>
            <sz val="9"/>
            <color indexed="81"/>
            <rFont val="Tahoma"/>
            <family val="2"/>
          </rPr>
          <t xml:space="preserve">
Total Cost of Construction and Major Renovation. Construction means the creation of a building, structure, or facility, including the installation of equipment, site preparation, landscaping, associated roads parking, environmental mitigation, and utilities, which provides space not previously available. It includes freestanding structures, additional wings or floors, enclosed courtyards or entryways, and any other means to provide usable space that did not previously exist (excluding temporary facilities). Major Renovation (A&amp;R) is considered a structural change (e.g., to the foundation, roof, floor, or exterior or load-bearing walls of a facility, or an extension to an existing facility) to achieve the following: increase the floor area; and/or change function and purpose of an existing building, structure, or facility. Some grantor agencies use a dollar amount to distinguish between minor and major A&amp;R, i.e., a major renovation threshold, for the entire project period per parcel.</t>
        </r>
      </text>
    </comment>
    <comment ref="A30" authorId="1" shapeId="0" xr:uid="{D356ED4A-841F-4E89-99B3-AE7BF7DC001A}">
      <text>
        <r>
          <rPr>
            <b/>
            <sz val="9"/>
            <color indexed="81"/>
            <rFont val="Tahoma"/>
            <family val="2"/>
          </rPr>
          <t>Bartlett, Robin J (DNR):</t>
        </r>
        <r>
          <rPr>
            <sz val="9"/>
            <color indexed="81"/>
            <rFont val="Tahoma"/>
            <family val="2"/>
          </rPr>
          <t xml:space="preserve">
Total Cost of Equipment. "Equipment" means tangible personal property (including information technology systems) having a useful life of more than one year and a per-unit acquisition cost that equals or exceeds the lesser of: (a) the capitalization level established by the organization for the financial statement purposes, or (b) $5,000. (Note: Acquisition cost means the net invoice unit price of an item of equipment, including the cost of any modifications, attachments, accessories, or auxiliary apparatus necessary to make it usable for the purpose for which it is acquired. Ancillary charges, such as taxes, duty, protective in- transit insurance, freight, and installation, shall be included in, or excluded from, acquisition cost in accordance with the non-Federal entity's regular written accounting practices.) For more information, please see grantor agency regulations (e.g., 2 CFR§§200.2, 200.313, and 200.439; 45 CFR §§75.2, 75.320, and 75.439).</t>
        </r>
      </text>
    </comment>
    <comment ref="A36" authorId="1" shapeId="0" xr:uid="{E20FB844-53AA-40C0-B9C1-D91BD5BAE98D}">
      <text>
        <r>
          <rPr>
            <b/>
            <sz val="9"/>
            <color indexed="81"/>
            <rFont val="Tahoma"/>
            <charset val="1"/>
          </rPr>
          <t>Bartlett, Robin J (DNR):</t>
        </r>
        <r>
          <rPr>
            <sz val="9"/>
            <color indexed="81"/>
            <rFont val="Tahoma"/>
            <charset val="1"/>
          </rPr>
          <t xml:space="preserve">
If your budget includes a line item for contingency costs, you must include justifications, such as explaining the amount of 5-10% for escalating costs to purchase and ship materials to remote locations. Stating that a contingency line is included simply for unexpected or unforeseen circumstances is not acceptable.</t>
        </r>
      </text>
    </comment>
  </commentList>
</comments>
</file>

<file path=xl/sharedStrings.xml><?xml version="1.0" encoding="utf-8"?>
<sst xmlns="http://schemas.openxmlformats.org/spreadsheetml/2006/main" count="54" uniqueCount="44">
  <si>
    <t>11.  Miscellaneous</t>
  </si>
  <si>
    <t>SUBTOTALS by Category</t>
  </si>
  <si>
    <t>Pre- Agreement Cost?</t>
  </si>
  <si>
    <t>13. Contingencies</t>
  </si>
  <si>
    <t>Bidding Assistance</t>
  </si>
  <si>
    <t>Project  Manager (12 weeks x 8hr/wk)</t>
  </si>
  <si>
    <t>Forklift: 10 weeks</t>
  </si>
  <si>
    <t>Flatbed: 10 weeks</t>
  </si>
  <si>
    <t>Boom Truck: 10 weeks</t>
  </si>
  <si>
    <t>Construct new restroom on existing foundation</t>
  </si>
  <si>
    <t xml:space="preserve">Total Direct Costs </t>
  </si>
  <si>
    <t>Total Project Cost (federal + local + indirect)</t>
  </si>
  <si>
    <t>Cost Per Federal &amp; Local Sponsor</t>
  </si>
  <si>
    <t>10%  of Construction labor estimate.</t>
  </si>
  <si>
    <t xml:space="preserve">Indirect Cost </t>
  </si>
  <si>
    <t>LWCF Grant (Federal Share)</t>
  </si>
  <si>
    <t>Project Expediter (10 weeks x 8hr/wk)</t>
  </si>
  <si>
    <r>
      <t xml:space="preserve">Notes:  </t>
    </r>
    <r>
      <rPr>
        <sz val="10"/>
        <rFont val="Frutiger 55 Roman"/>
      </rPr>
      <t xml:space="preserve">Snowball Borough requires 10-15% contingency to account for escalating costs of materials, labor, or shipping, especially since estimated costs are researched and budgets are often created many months prior to actual purchase and shipping or materials, or prior to actual construction being performed. </t>
    </r>
  </si>
  <si>
    <t>N</t>
  </si>
  <si>
    <t>Budget Table</t>
  </si>
  <si>
    <t>Demolition &amp; Removal</t>
  </si>
  <si>
    <t>Total Project Cost:</t>
  </si>
  <si>
    <r>
      <t xml:space="preserve">Project Name: </t>
    </r>
    <r>
      <rPr>
        <sz val="10"/>
        <rFont val="Arial"/>
        <family val="2"/>
      </rPr>
      <t>Ghost of Christmas Past Memorial Park</t>
    </r>
  </si>
  <si>
    <t>Local Sponsor Match:</t>
  </si>
  <si>
    <t>LWCF Grant Request (Federal Share):</t>
  </si>
  <si>
    <r>
      <t xml:space="preserve">Sponsor: </t>
    </r>
    <r>
      <rPr>
        <sz val="10"/>
        <rFont val="Arial"/>
        <family val="2"/>
      </rPr>
      <t>Snowball Borough</t>
    </r>
  </si>
  <si>
    <t>Scope of Work:</t>
  </si>
  <si>
    <t>4. Architectural &amp; Engineering Fees</t>
  </si>
  <si>
    <t>6. Project Inspection Fees</t>
  </si>
  <si>
    <t>Inspection Fees</t>
  </si>
  <si>
    <t>Surface freight: 20 tons of materials from Seattle, WA</t>
  </si>
  <si>
    <r>
      <t>COST CATEGORY</t>
    </r>
    <r>
      <rPr>
        <i/>
        <sz val="10"/>
        <rFont val="Arial"/>
        <family val="2"/>
      </rPr>
      <t xml:space="preserve"> (align with SF424c categories)</t>
    </r>
  </si>
  <si>
    <t>1. Administration &amp; Legal Expenses</t>
  </si>
  <si>
    <t>2. Land, Structures, Rights-of-Way, Appraisals, etc.</t>
  </si>
  <si>
    <t>3. Relocation Expenses &amp; Payments</t>
  </si>
  <si>
    <t>5. Other Architechural &amp; Engineering Fees</t>
  </si>
  <si>
    <t>7. Site Work</t>
  </si>
  <si>
    <t>8. Demolition &amp; Removal</t>
  </si>
  <si>
    <t>10. Equipment</t>
  </si>
  <si>
    <t>9. Construction (includes labor contract &amp; supplies)</t>
  </si>
  <si>
    <t>Local Sponsor MATCH</t>
  </si>
  <si>
    <t>Non-Local Sponsor MATCH</t>
  </si>
  <si>
    <t>Non-Local Sponsor Match:</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</si>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</sst>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6" formatCode="0.0%"/>
  </numFmts>
  <fonts count="17">
    <font>
      <sz val="10"/>
      <name val="Arial"/>
    </font>
    <font>
      <sz val="10"/>
      <name val="Arial"/>
      <family val="2"/>
    </font>
    <font>
      <sz val="10"/>
      <name val="Frutiger 55 Roman"/>
      <family val="2"/>
    </font>
    <font>
      <sz val="10"/>
      <name val="Arial"/>
      <family val="2"/>
    </font>
    <font>
      <b/>
      <sz val="10"/>
      <name val="Arial"/>
      <family val="2"/>
    </font>
    <font>
      <sz val="9"/>
      <name val="Arial"/>
      <family val="2"/>
    </font>
    <font>
      <sz val="9"/>
      <color indexed="81"/>
      <name val="Tahoma"/>
      <family val="2"/>
    </font>
    <font>
      <sz val="10"/>
      <color rgb="FF000000"/>
      <name val="Arial"/>
      <family val="2"/>
    </font>
    <font>
      <sz val="10"/>
      <color rgb="FFFF0000"/>
      <name val="Arial"/>
      <family val="2"/>
    </font>
    <font>
      <i/>
      <sz val="10"/>
      <name val="Arial"/>
      <family val="2"/>
    </font>
    <font>
      <b/>
      <sz val="10"/>
      <name val="Frutiger 55 Roman"/>
    </font>
    <font>
      <sz val="10"/>
      <name val="Frutiger 55 Roman"/>
    </font>
    <font>
      <b/>
      <sz val="14"/>
      <name val="Arial"/>
      <family val="2"/>
    </font>
    <font>
      <sz val="9"/>
      <color indexed="81"/>
      <name val="Tahoma"/>
      <charset val="1"/>
    </font>
    <font>
      <b/>
      <sz val="9"/>
      <color indexed="81"/>
      <name val="Tahoma"/>
      <charset val="1"/>
    </font>
    <font>
      <b/>
      <sz val="9"/>
      <name val="Arial"/>
      <family val="2"/>
    </font>
    <font>
      <b/>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10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wrapText="1"/>
    </xf>
    <xf numFmtId="0" fontId="8" fillId="0" borderId="0" xfId="0" applyFont="1"/>
    <xf numFmtId="0" fontId="2" fillId="0" borderId="0" xfId="0" applyFont="1" applyAlignment="1">
      <alignment wrapText="1"/>
    </xf>
    <xf numFmtId="0" fontId="7" fillId="0" borderId="0" xfId="0" applyFont="1" applyAlignment="1">
      <alignment vertical="center" wrapText="1"/>
    </xf>
    <xf numFmtId="0" fontId="2" fillId="0" borderId="5" xfId="0" applyFont="1" applyBorder="1" applyAlignment="1">
      <alignment horizontal="left" vertical="center" wrapText="1"/>
    </xf>
    <xf numFmtId="0" fontId="3" fillId="2" borderId="0" xfId="0" applyFont="1" applyFill="1" applyAlignment="1">
      <alignment horizontal="center" vertical="center" wrapText="1"/>
    </xf>
    <xf numFmtId="0" fontId="2" fillId="2" borderId="0" xfId="0" applyFont="1" applyFill="1" applyAlignment="1">
      <alignment horizontal="center"/>
    </xf>
    <xf numFmtId="3" fontId="3" fillId="0" borderId="3" xfId="1" applyNumberFormat="1" applyFont="1" applyBorder="1" applyAlignment="1">
      <alignment horizontal="center" vertical="center"/>
    </xf>
    <xf numFmtId="3" fontId="1" fillId="0" borderId="3"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 xfId="0" applyNumberFormat="1" applyFont="1" applyBorder="1" applyAlignment="1">
      <alignment horizontal="center" vertical="center" wrapText="1"/>
    </xf>
    <xf numFmtId="3" fontId="3" fillId="0" borderId="2" xfId="1" applyNumberFormat="1" applyFont="1" applyBorder="1" applyAlignment="1">
      <alignment horizontal="center" vertical="center"/>
    </xf>
    <xf numFmtId="3" fontId="5" fillId="2" borderId="3"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3" fontId="2" fillId="0" borderId="0" xfId="0" applyNumberFormat="1" applyFont="1"/>
    <xf numFmtId="3" fontId="7" fillId="0" borderId="0" xfId="0" applyNumberFormat="1" applyFont="1" applyAlignment="1">
      <alignment vertical="center" wrapText="1"/>
    </xf>
    <xf numFmtId="0" fontId="1" fillId="0" borderId="5" xfId="0" applyFont="1" applyBorder="1" applyAlignment="1">
      <alignment horizontal="left" vertical="center" wrapText="1"/>
    </xf>
    <xf numFmtId="3" fontId="2" fillId="0" borderId="0" xfId="0" applyNumberFormat="1" applyFont="1" applyAlignment="1">
      <alignment horizontal="center"/>
    </xf>
    <xf numFmtId="3" fontId="3" fillId="2" borderId="2" xfId="1" applyNumberFormat="1" applyFont="1" applyFill="1" applyBorder="1" applyAlignment="1">
      <alignment horizontal="center" vertical="center" wrapText="1"/>
    </xf>
    <xf numFmtId="3" fontId="3" fillId="0" borderId="2" xfId="1" applyNumberFormat="1" applyFont="1" applyFill="1" applyBorder="1" applyAlignment="1">
      <alignment horizontal="center" vertical="center"/>
    </xf>
    <xf numFmtId="3" fontId="2" fillId="0" borderId="2" xfId="1" applyNumberFormat="1" applyFont="1" applyBorder="1"/>
    <xf numFmtId="3" fontId="3" fillId="2" borderId="2" xfId="1" applyNumberFormat="1" applyFont="1" applyFill="1" applyBorder="1" applyAlignment="1">
      <alignment horizontal="center" vertical="center"/>
    </xf>
    <xf numFmtId="3" fontId="3" fillId="0" borderId="2" xfId="1" applyNumberFormat="1" applyFont="1" applyFill="1" applyBorder="1" applyAlignment="1">
      <alignment horizontal="center" vertical="center" wrapText="1"/>
    </xf>
    <xf numFmtId="3" fontId="1" fillId="0" borderId="2" xfId="1" applyNumberFormat="1" applyFont="1" applyBorder="1" applyAlignment="1">
      <alignment horizontal="center" vertical="center" wrapText="1"/>
    </xf>
    <xf numFmtId="3" fontId="3" fillId="2" borderId="3" xfId="1" applyNumberFormat="1" applyFont="1" applyFill="1" applyBorder="1" applyAlignment="1">
      <alignment horizontal="center" vertical="center" wrapText="1"/>
    </xf>
    <xf numFmtId="3" fontId="3" fillId="0" borderId="3" xfId="1" applyNumberFormat="1" applyFont="1" applyFill="1" applyBorder="1" applyAlignment="1">
      <alignment horizontal="center" vertical="center"/>
    </xf>
    <xf numFmtId="3" fontId="3" fillId="0" borderId="3" xfId="1" applyNumberFormat="1" applyFont="1" applyFill="1" applyBorder="1" applyAlignment="1">
      <alignment horizontal="center" vertical="center" wrapText="1"/>
    </xf>
    <xf numFmtId="3" fontId="1" fillId="2" borderId="5" xfId="1" applyNumberFormat="1" applyFont="1" applyFill="1" applyBorder="1" applyAlignment="1">
      <alignment horizontal="center" vertical="center"/>
    </xf>
    <xf numFmtId="0" fontId="4" fillId="0" borderId="5" xfId="0" applyFont="1" applyBorder="1" applyAlignment="1">
      <alignment horizontal="left" vertical="center" wrapText="1"/>
    </xf>
    <xf numFmtId="3" fontId="4" fillId="0" borderId="1" xfId="1" applyNumberFormat="1" applyFont="1" applyFill="1" applyBorder="1" applyAlignment="1">
      <alignment horizontal="center" vertical="center"/>
    </xf>
    <xf numFmtId="0" fontId="4" fillId="0" borderId="1" xfId="0" applyFont="1" applyBorder="1" applyAlignment="1">
      <alignment horizontal="left" vertical="center" wrapText="1"/>
    </xf>
    <xf numFmtId="0" fontId="1" fillId="0" borderId="5" xfId="0" applyFont="1" applyBorder="1" applyAlignment="1">
      <alignment vertical="center" wrapText="1"/>
    </xf>
    <xf numFmtId="0" fontId="4" fillId="0" borderId="0" xfId="0" applyFont="1" applyAlignment="1">
      <alignment horizontal="left" vertical="center" wrapText="1"/>
    </xf>
    <xf numFmtId="0" fontId="4" fillId="0" borderId="5" xfId="0" applyFont="1" applyBorder="1" applyAlignment="1">
      <alignment horizontal="right"/>
    </xf>
    <xf numFmtId="164" fontId="3" fillId="0" borderId="3" xfId="0" applyNumberFormat="1"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8" xfId="0" applyFont="1" applyBorder="1" applyAlignment="1">
      <alignment horizontal="center" vertical="center"/>
    </xf>
    <xf numFmtId="49" fontId="9" fillId="0" borderId="0" xfId="0" applyNumberFormat="1" applyFont="1" applyAlignment="1">
      <alignment horizontal="center" vertical="center"/>
    </xf>
    <xf numFmtId="44" fontId="4" fillId="0" borderId="0" xfId="1" applyFont="1" applyFill="1" applyBorder="1" applyAlignment="1">
      <alignment horizontal="center" vertical="center"/>
    </xf>
    <xf numFmtId="3" fontId="4" fillId="0" borderId="0" xfId="1" applyNumberFormat="1" applyFont="1" applyFill="1" applyBorder="1" applyAlignment="1">
      <alignment horizontal="right" vertical="center"/>
    </xf>
    <xf numFmtId="0" fontId="10" fillId="0" borderId="0" xfId="0" applyFont="1" applyAlignment="1">
      <alignment horizontal="left" vertical="center" wrapText="1"/>
    </xf>
    <xf numFmtId="0" fontId="4" fillId="0" borderId="5" xfId="0" applyFont="1" applyBorder="1" applyAlignment="1">
      <alignment horizontal="left"/>
    </xf>
    <xf numFmtId="0" fontId="4" fillId="0" borderId="5" xfId="0" applyFont="1" applyBorder="1" applyAlignment="1">
      <alignment horizontal="left" vertical="top"/>
    </xf>
    <xf numFmtId="166" fontId="1" fillId="0" borderId="0" xfId="0" applyNumberFormat="1" applyFont="1" applyBorder="1" applyAlignment="1">
      <alignment horizontal="left"/>
    </xf>
    <xf numFmtId="0" fontId="4" fillId="0" borderId="0" xfId="0" applyFont="1" applyBorder="1" applyAlignment="1">
      <alignment horizontal="right"/>
    </xf>
    <xf numFmtId="164" fontId="3" fillId="0" borderId="0" xfId="0" applyNumberFormat="1" applyFont="1" applyBorder="1" applyAlignment="1">
      <alignment horizontal="left"/>
    </xf>
    <xf numFmtId="49" fontId="1" fillId="0" borderId="0" xfId="0" applyNumberFormat="1" applyFont="1" applyBorder="1" applyAlignment="1">
      <alignment horizontal="left"/>
    </xf>
    <xf numFmtId="44" fontId="3" fillId="0" borderId="0" xfId="1" applyFont="1" applyBorder="1" applyAlignment="1">
      <alignment horizontal="left"/>
    </xf>
    <xf numFmtId="164" fontId="4" fillId="0" borderId="0" xfId="0" applyNumberFormat="1" applyFont="1" applyBorder="1" applyAlignment="1">
      <alignment horizontal="right"/>
    </xf>
    <xf numFmtId="0" fontId="4" fillId="0" borderId="10" xfId="0" applyFont="1" applyBorder="1" applyAlignment="1">
      <alignment horizontal="left" vertical="top"/>
    </xf>
    <xf numFmtId="166" fontId="3" fillId="0" borderId="12" xfId="0" applyNumberFormat="1" applyFont="1" applyBorder="1" applyAlignment="1">
      <alignment horizontal="left"/>
    </xf>
    <xf numFmtId="0" fontId="4" fillId="0" borderId="12" xfId="0" applyFont="1" applyBorder="1" applyAlignment="1">
      <alignment horizontal="right"/>
    </xf>
    <xf numFmtId="164" fontId="3" fillId="0" borderId="12" xfId="0" applyNumberFormat="1" applyFont="1" applyBorder="1" applyAlignment="1">
      <alignment horizontal="left"/>
    </xf>
    <xf numFmtId="164" fontId="3" fillId="0" borderId="4"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44" fontId="4" fillId="0" borderId="2" xfId="1" applyFont="1" applyBorder="1" applyAlignment="1">
      <alignment horizontal="center" vertical="center" wrapText="1"/>
    </xf>
    <xf numFmtId="0" fontId="15" fillId="0" borderId="2" xfId="0" applyFont="1" applyBorder="1" applyAlignment="1">
      <alignment horizontal="center" vertical="center" wrapText="1"/>
    </xf>
    <xf numFmtId="0" fontId="4" fillId="3" borderId="6" xfId="0" applyFont="1" applyFill="1" applyBorder="1" applyAlignment="1">
      <alignment horizontal="left" vertical="center" wrapText="1"/>
    </xf>
    <xf numFmtId="3" fontId="3" fillId="3" borderId="1" xfId="1" applyNumberFormat="1" applyFont="1" applyFill="1" applyBorder="1" applyAlignment="1">
      <alignment horizontal="center" vertical="center"/>
    </xf>
    <xf numFmtId="3" fontId="3" fillId="3" borderId="7" xfId="1" applyNumberFormat="1" applyFont="1" applyFill="1" applyBorder="1" applyAlignment="1">
      <alignment horizontal="center" vertical="center"/>
    </xf>
    <xf numFmtId="3" fontId="1" fillId="3" borderId="7"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center"/>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44" fontId="4" fillId="3" borderId="1" xfId="1" applyFont="1" applyFill="1" applyBorder="1" applyAlignment="1">
      <alignment horizontal="center" vertical="center" wrapText="1"/>
    </xf>
    <xf numFmtId="0" fontId="4" fillId="0" borderId="1" xfId="0" applyFont="1" applyBorder="1" applyAlignment="1">
      <alignment horizontal="center" vertical="center" wrapText="1"/>
    </xf>
    <xf numFmtId="44" fontId="4" fillId="0" borderId="1" xfId="1" applyFont="1" applyBorder="1" applyAlignment="1">
      <alignment horizontal="center" vertical="center" wrapText="1"/>
    </xf>
    <xf numFmtId="3" fontId="1" fillId="3" borderId="1" xfId="0" applyNumberFormat="1" applyFont="1" applyFill="1" applyBorder="1" applyAlignment="1">
      <alignment horizontal="center" vertical="center"/>
    </xf>
    <xf numFmtId="3" fontId="1" fillId="3" borderId="1" xfId="1"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1" applyNumberFormat="1" applyFont="1" applyFill="1" applyBorder="1" applyAlignment="1">
      <alignment horizontal="center" vertical="center" wrapText="1"/>
    </xf>
    <xf numFmtId="3" fontId="3" fillId="3" borderId="1" xfId="1"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0" fontId="1" fillId="2" borderId="5" xfId="0" applyFont="1" applyFill="1" applyBorder="1" applyAlignment="1">
      <alignment horizontal="left" vertical="center" wrapText="1"/>
    </xf>
    <xf numFmtId="3" fontId="5" fillId="3" borderId="1" xfId="0" applyNumberFormat="1" applyFont="1" applyFill="1" applyBorder="1" applyAlignment="1">
      <alignment horizontal="center" vertical="center" wrapText="1"/>
    </xf>
    <xf numFmtId="0" fontId="4" fillId="3" borderId="6" xfId="0" applyFont="1" applyFill="1" applyBorder="1" applyAlignment="1">
      <alignment vertical="center" wrapText="1"/>
    </xf>
    <xf numFmtId="0" fontId="4" fillId="3" borderId="1" xfId="0" applyFont="1" applyFill="1" applyBorder="1" applyAlignment="1">
      <alignment vertical="center" wrapText="1"/>
    </xf>
    <xf numFmtId="3" fontId="4" fillId="3" borderId="1" xfId="1" applyNumberFormat="1" applyFont="1" applyFill="1" applyBorder="1" applyAlignment="1">
      <alignment horizontal="center" vertical="center"/>
    </xf>
    <xf numFmtId="3" fontId="4" fillId="3" borderId="7" xfId="1" applyNumberFormat="1" applyFont="1" applyFill="1" applyBorder="1" applyAlignment="1">
      <alignment horizontal="center" vertical="center"/>
    </xf>
    <xf numFmtId="3" fontId="4" fillId="3" borderId="6" xfId="1" applyNumberFormat="1" applyFont="1" applyFill="1" applyBorder="1" applyAlignment="1">
      <alignment horizontal="center" vertical="center"/>
    </xf>
    <xf numFmtId="44" fontId="4" fillId="3" borderId="6" xfId="1" applyFont="1" applyFill="1" applyBorder="1" applyAlignment="1">
      <alignment horizontal="center" vertical="center"/>
    </xf>
    <xf numFmtId="44" fontId="4" fillId="3" borderId="7" xfId="1" applyFont="1" applyFill="1" applyBorder="1" applyAlignment="1">
      <alignment horizontal="center" vertical="center"/>
    </xf>
    <xf numFmtId="44" fontId="4" fillId="3" borderId="7" xfId="1" applyFont="1" applyFill="1" applyBorder="1" applyAlignment="1">
      <alignment horizontal="center" vertical="center"/>
    </xf>
    <xf numFmtId="44" fontId="4" fillId="3" borderId="1" xfId="1" applyFont="1" applyFill="1" applyBorder="1" applyAlignment="1">
      <alignment horizontal="center" vertical="center"/>
    </xf>
    <xf numFmtId="3" fontId="3" fillId="4" borderId="3" xfId="0" applyNumberFormat="1" applyFont="1" applyFill="1" applyBorder="1" applyAlignment="1">
      <alignment horizontal="center" vertical="center"/>
    </xf>
    <xf numFmtId="3" fontId="4" fillId="4" borderId="2" xfId="0" applyNumberFormat="1" applyFont="1" applyFill="1" applyBorder="1" applyAlignment="1">
      <alignment horizontal="center" vertical="center"/>
    </xf>
    <xf numFmtId="3" fontId="3" fillId="4" borderId="4"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4" fillId="0" borderId="0" xfId="0" applyNumberFormat="1" applyFont="1" applyBorder="1" applyAlignment="1">
      <alignment horizontal="right"/>
    </xf>
  </cellXfs>
  <cellStyles count="2">
    <cellStyle name="Currency" xfId="1"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J133"/>
  <sheetViews>
    <sheetView tabSelected="1" topLeftCell="A8" zoomScale="106" zoomScaleNormal="106" workbookViewId="0">
      <selection activeCell="E40" sqref="E40"/>
    </sheetView>
  </sheetViews>
  <sheetFormatPr defaultColWidth="9.140625" defaultRowHeight="12.75"/>
  <cols>
    <col min="1" max="1" width="47.42578125" style="9" customWidth="1"/>
    <col min="2" max="5" width="15.28515625" style="1" customWidth="1"/>
    <col min="6" max="6" width="15.28515625" style="3" customWidth="1"/>
    <col min="7" max="7" width="10.5703125" style="1" customWidth="1"/>
    <col min="8" max="8" width="9.140625" style="1"/>
    <col min="9" max="9" width="29.28515625" style="1" customWidth="1"/>
    <col min="10" max="16384" width="9.140625" style="1"/>
  </cols>
  <sheetData>
    <row r="1" spans="1:9" ht="20.100000000000001" customHeight="1">
      <c r="A1" s="42" t="s">
        <v>19</v>
      </c>
      <c r="B1" s="43"/>
      <c r="C1" s="43"/>
      <c r="D1" s="43"/>
      <c r="E1" s="43"/>
      <c r="F1" s="44"/>
    </row>
    <row r="2" spans="1:9" ht="20.100000000000001" customHeight="1">
      <c r="A2" s="49" t="s">
        <v>22</v>
      </c>
      <c r="B2" s="51"/>
      <c r="C2" s="52"/>
      <c r="D2" s="53"/>
      <c r="E2" s="99" t="s">
        <v>43</v>
      </c>
      <c r="F2" s="41"/>
    </row>
    <row r="3" spans="1:9" s="2" customFormat="1" ht="20.100000000000001" customHeight="1">
      <c r="A3" s="49" t="s">
        <v>25</v>
      </c>
      <c r="B3" s="54"/>
      <c r="C3" s="52"/>
      <c r="D3" s="53"/>
      <c r="E3" s="53"/>
      <c r="F3" s="41"/>
      <c r="G3" s="5"/>
      <c r="I3" s="24"/>
    </row>
    <row r="4" spans="1:9" ht="20.100000000000001" customHeight="1">
      <c r="A4" s="40"/>
      <c r="B4" s="55"/>
      <c r="C4" s="56" t="s">
        <v>21</v>
      </c>
      <c r="D4" s="56"/>
      <c r="E4" s="55">
        <f>E41</f>
        <v>250000</v>
      </c>
      <c r="F4" s="41"/>
      <c r="G4" s="8"/>
    </row>
    <row r="5" spans="1:9" ht="20.100000000000001" customHeight="1">
      <c r="A5" s="50" t="s">
        <v>26</v>
      </c>
      <c r="B5" s="55"/>
      <c r="C5" s="56" t="s">
        <v>24</v>
      </c>
      <c r="D5" s="56"/>
      <c r="E5" s="55">
        <f>B40</f>
        <v>125000</v>
      </c>
      <c r="F5" s="41"/>
      <c r="G5" s="8"/>
    </row>
    <row r="6" spans="1:9" ht="20.100000000000001" customHeight="1">
      <c r="A6" s="50"/>
      <c r="B6" s="55"/>
      <c r="C6" s="56" t="s">
        <v>23</v>
      </c>
      <c r="D6" s="56"/>
      <c r="E6" s="55">
        <f>C40</f>
        <v>125000</v>
      </c>
      <c r="F6" s="41"/>
      <c r="G6" s="8"/>
    </row>
    <row r="7" spans="1:9" ht="20.100000000000001" customHeight="1">
      <c r="A7" s="50"/>
      <c r="B7" s="55"/>
      <c r="C7" s="56" t="s">
        <v>42</v>
      </c>
      <c r="D7" s="56"/>
      <c r="E7" s="55">
        <f>G39</f>
        <v>0</v>
      </c>
      <c r="F7" s="41"/>
      <c r="G7" s="8"/>
    </row>
    <row r="8" spans="1:9" ht="20.100000000000001" customHeight="1">
      <c r="A8" s="57"/>
      <c r="B8" s="58"/>
      <c r="C8" s="59"/>
      <c r="D8" s="60"/>
      <c r="E8" s="60"/>
      <c r="F8" s="61"/>
      <c r="G8" s="4"/>
    </row>
    <row r="9" spans="1:9" ht="42" customHeight="1">
      <c r="A9" s="62" t="s">
        <v>31</v>
      </c>
      <c r="B9" s="63" t="s">
        <v>15</v>
      </c>
      <c r="C9" s="63" t="s">
        <v>40</v>
      </c>
      <c r="D9" s="64" t="s">
        <v>41</v>
      </c>
      <c r="E9" s="64" t="s">
        <v>1</v>
      </c>
      <c r="F9" s="65" t="s">
        <v>2</v>
      </c>
      <c r="G9" s="4"/>
    </row>
    <row r="10" spans="1:9" ht="23.25" customHeight="1">
      <c r="A10" s="72" t="s">
        <v>32</v>
      </c>
      <c r="B10" s="73"/>
      <c r="C10" s="73"/>
      <c r="D10" s="74"/>
      <c r="E10" s="74"/>
      <c r="F10" s="97" t="s">
        <v>18</v>
      </c>
      <c r="G10" s="4"/>
    </row>
    <row r="11" spans="1:9" ht="23.25" customHeight="1">
      <c r="A11" s="37"/>
      <c r="B11" s="75"/>
      <c r="C11" s="75"/>
      <c r="D11" s="76"/>
      <c r="E11" s="76"/>
      <c r="F11" s="98"/>
      <c r="G11" s="4"/>
    </row>
    <row r="12" spans="1:9" ht="25.5" customHeight="1">
      <c r="A12" s="72" t="s">
        <v>33</v>
      </c>
      <c r="B12" s="73"/>
      <c r="C12" s="73"/>
      <c r="D12" s="74"/>
      <c r="E12" s="74"/>
      <c r="F12" s="97" t="s">
        <v>18</v>
      </c>
      <c r="G12" s="4"/>
    </row>
    <row r="13" spans="1:9" ht="23.25" customHeight="1">
      <c r="A13" s="37"/>
      <c r="B13" s="75"/>
      <c r="C13" s="75"/>
      <c r="D13" s="76"/>
      <c r="E13" s="76"/>
      <c r="F13" s="98"/>
      <c r="G13" s="4"/>
    </row>
    <row r="14" spans="1:9" ht="23.25" customHeight="1">
      <c r="A14" s="72" t="s">
        <v>34</v>
      </c>
      <c r="B14" s="73"/>
      <c r="C14" s="73"/>
      <c r="D14" s="74"/>
      <c r="E14" s="74"/>
      <c r="F14" s="97"/>
      <c r="G14" s="4"/>
    </row>
    <row r="15" spans="1:9" ht="23.25" customHeight="1">
      <c r="A15" s="37"/>
      <c r="B15" s="75"/>
      <c r="C15" s="75"/>
      <c r="D15" s="76"/>
      <c r="E15" s="76"/>
      <c r="F15" s="98"/>
      <c r="G15" s="4"/>
    </row>
    <row r="16" spans="1:9" s="71" customFormat="1" ht="23.25" customHeight="1">
      <c r="A16" s="72" t="s">
        <v>27</v>
      </c>
      <c r="B16" s="67"/>
      <c r="C16" s="67"/>
      <c r="D16" s="67"/>
      <c r="E16" s="67">
        <f>SUM(B17:D19)</f>
        <v>16370</v>
      </c>
      <c r="F16" s="77" t="s">
        <v>18</v>
      </c>
      <c r="G16" s="70"/>
    </row>
    <row r="17" spans="1:10" s="13" customFormat="1" ht="23.25" customHeight="1">
      <c r="A17" s="23" t="s">
        <v>4</v>
      </c>
      <c r="B17" s="30">
        <v>2575</v>
      </c>
      <c r="C17" s="18">
        <v>2575</v>
      </c>
      <c r="D17" s="14"/>
      <c r="E17" s="18"/>
      <c r="F17" s="15"/>
      <c r="G17" s="12"/>
    </row>
    <row r="18" spans="1:10" ht="23.25" customHeight="1">
      <c r="A18" s="23" t="s">
        <v>5</v>
      </c>
      <c r="B18" s="30">
        <v>3350</v>
      </c>
      <c r="C18" s="18">
        <v>3350</v>
      </c>
      <c r="D18" s="14"/>
      <c r="E18" s="18"/>
      <c r="F18" s="15"/>
      <c r="G18" s="4"/>
      <c r="I18" s="21"/>
    </row>
    <row r="19" spans="1:10" ht="23.25" customHeight="1">
      <c r="A19" s="23" t="s">
        <v>16</v>
      </c>
      <c r="B19" s="30">
        <v>2260</v>
      </c>
      <c r="C19" s="18">
        <v>2260</v>
      </c>
      <c r="D19" s="14"/>
      <c r="E19" s="18"/>
      <c r="F19" s="15"/>
      <c r="G19" s="4"/>
    </row>
    <row r="20" spans="1:10" ht="23.25" customHeight="1">
      <c r="A20" s="72" t="s">
        <v>35</v>
      </c>
      <c r="B20" s="78"/>
      <c r="C20" s="67"/>
      <c r="D20" s="67"/>
      <c r="E20" s="67"/>
      <c r="F20" s="77" t="s">
        <v>18</v>
      </c>
      <c r="G20" s="4"/>
    </row>
    <row r="21" spans="1:10" ht="23.25" customHeight="1">
      <c r="A21" s="23"/>
      <c r="B21" s="30"/>
      <c r="C21" s="18"/>
      <c r="D21" s="14"/>
      <c r="E21" s="18"/>
      <c r="F21" s="15"/>
      <c r="G21" s="4"/>
    </row>
    <row r="22" spans="1:10" ht="23.25" customHeight="1">
      <c r="A22" s="72" t="s">
        <v>28</v>
      </c>
      <c r="B22" s="79"/>
      <c r="C22" s="79"/>
      <c r="D22" s="80"/>
      <c r="E22" s="81">
        <f>SUM(B23:D23)</f>
        <v>9408</v>
      </c>
      <c r="F22" s="82" t="s">
        <v>18</v>
      </c>
      <c r="G22" s="4"/>
      <c r="I22" s="21"/>
    </row>
    <row r="23" spans="1:10" ht="23.25" customHeight="1">
      <c r="A23" s="20" t="s">
        <v>29</v>
      </c>
      <c r="B23" s="25">
        <v>4704</v>
      </c>
      <c r="C23" s="25">
        <v>4704</v>
      </c>
      <c r="D23" s="31"/>
      <c r="E23" s="25"/>
      <c r="F23" s="19"/>
      <c r="G23" s="4"/>
      <c r="I23" s="22"/>
    </row>
    <row r="24" spans="1:10" ht="23.25" customHeight="1">
      <c r="A24" s="72" t="s">
        <v>36</v>
      </c>
      <c r="B24" s="81"/>
      <c r="C24" s="81"/>
      <c r="D24" s="81"/>
      <c r="E24" s="81"/>
      <c r="F24" s="84" t="s">
        <v>18</v>
      </c>
      <c r="G24" s="4"/>
      <c r="I24" s="22"/>
    </row>
    <row r="25" spans="1:10" ht="23.25" customHeight="1">
      <c r="A25" s="83"/>
      <c r="B25" s="25"/>
      <c r="C25" s="25"/>
      <c r="D25" s="31"/>
      <c r="E25" s="25"/>
      <c r="F25" s="19"/>
      <c r="G25" s="4"/>
      <c r="I25" s="22"/>
    </row>
    <row r="26" spans="1:10" ht="23.25" customHeight="1">
      <c r="A26" s="66" t="s">
        <v>37</v>
      </c>
      <c r="B26" s="67"/>
      <c r="C26" s="67"/>
      <c r="D26" s="68"/>
      <c r="E26" s="67">
        <f>B27+C27</f>
        <v>19500</v>
      </c>
      <c r="F26" s="69" t="s">
        <v>18</v>
      </c>
      <c r="G26" s="4"/>
      <c r="I26" s="21"/>
    </row>
    <row r="27" spans="1:10" ht="27" customHeight="1">
      <c r="A27" s="23" t="s">
        <v>20</v>
      </c>
      <c r="B27" s="18">
        <v>9750</v>
      </c>
      <c r="C27" s="18">
        <v>9750</v>
      </c>
      <c r="D27" s="32"/>
      <c r="E27" s="26"/>
      <c r="F27" s="16"/>
      <c r="G27" s="4"/>
      <c r="I27" s="21"/>
      <c r="J27" s="21"/>
    </row>
    <row r="28" spans="1:10" ht="29.25" customHeight="1">
      <c r="A28" s="85" t="s">
        <v>39</v>
      </c>
      <c r="B28" s="67"/>
      <c r="C28" s="67"/>
      <c r="D28" s="68"/>
      <c r="E28" s="67">
        <f>B29+C29</f>
        <v>182104</v>
      </c>
      <c r="F28" s="69" t="s">
        <v>18</v>
      </c>
      <c r="G28" s="4"/>
    </row>
    <row r="29" spans="1:10" ht="23.25" customHeight="1">
      <c r="A29" s="11" t="s">
        <v>9</v>
      </c>
      <c r="B29" s="18">
        <v>91052</v>
      </c>
      <c r="C29" s="18">
        <v>91052</v>
      </c>
      <c r="D29" s="32"/>
      <c r="E29" s="26"/>
      <c r="F29" s="16"/>
      <c r="G29" s="4"/>
      <c r="I29" s="10"/>
    </row>
    <row r="30" spans="1:10" ht="23.25" customHeight="1">
      <c r="A30" s="85" t="s">
        <v>38</v>
      </c>
      <c r="B30" s="67"/>
      <c r="C30" s="67"/>
      <c r="D30" s="67"/>
      <c r="E30" s="67">
        <f>SUM(B31:C33)</f>
        <v>10056</v>
      </c>
      <c r="F30" s="69" t="s">
        <v>18</v>
      </c>
      <c r="G30" s="4"/>
      <c r="I30" s="21"/>
    </row>
    <row r="31" spans="1:10" ht="23.25" customHeight="1">
      <c r="A31" s="11" t="s">
        <v>6</v>
      </c>
      <c r="B31" s="18">
        <v>1950</v>
      </c>
      <c r="C31" s="18">
        <v>1950</v>
      </c>
      <c r="D31" s="32"/>
      <c r="E31" s="26"/>
      <c r="F31" s="16"/>
      <c r="I31" s="21"/>
    </row>
    <row r="32" spans="1:10" ht="23.25" customHeight="1">
      <c r="A32" s="11" t="s">
        <v>7</v>
      </c>
      <c r="B32" s="18">
        <v>1978</v>
      </c>
      <c r="C32" s="18">
        <v>1978</v>
      </c>
      <c r="D32" s="33"/>
      <c r="E32" s="29"/>
      <c r="F32" s="17"/>
    </row>
    <row r="33" spans="1:8" ht="23.25" customHeight="1">
      <c r="A33" s="11" t="s">
        <v>8</v>
      </c>
      <c r="B33" s="18">
        <v>1100</v>
      </c>
      <c r="C33" s="18">
        <v>1100</v>
      </c>
      <c r="D33" s="32"/>
      <c r="E33" s="26"/>
      <c r="F33" s="16"/>
    </row>
    <row r="34" spans="1:8" ht="23.25" customHeight="1">
      <c r="A34" s="85" t="s">
        <v>0</v>
      </c>
      <c r="B34" s="67"/>
      <c r="C34" s="67"/>
      <c r="D34" s="67"/>
      <c r="E34" s="67">
        <f>SUM(B35:D35)</f>
        <v>7312</v>
      </c>
      <c r="F34" s="77" t="s">
        <v>18</v>
      </c>
      <c r="H34" s="21"/>
    </row>
    <row r="35" spans="1:8" ht="23.25" customHeight="1">
      <c r="A35" s="38" t="s">
        <v>30</v>
      </c>
      <c r="B35" s="18">
        <v>3656</v>
      </c>
      <c r="C35" s="18">
        <v>3656</v>
      </c>
      <c r="D35" s="26"/>
      <c r="E35" s="27"/>
      <c r="F35" s="16"/>
    </row>
    <row r="36" spans="1:8" ht="23.25" customHeight="1">
      <c r="A36" s="85" t="s">
        <v>3</v>
      </c>
      <c r="B36" s="67"/>
      <c r="C36" s="67"/>
      <c r="D36" s="67"/>
      <c r="E36" s="67">
        <f>SUM(B37:C37)</f>
        <v>5250</v>
      </c>
      <c r="F36" s="69" t="s">
        <v>18</v>
      </c>
    </row>
    <row r="37" spans="1:8" ht="23.25" customHeight="1">
      <c r="A37" s="38" t="s">
        <v>13</v>
      </c>
      <c r="B37" s="28">
        <v>2625</v>
      </c>
      <c r="C37" s="34">
        <v>2625</v>
      </c>
      <c r="D37" s="26"/>
      <c r="E37" s="26"/>
      <c r="F37" s="94"/>
      <c r="H37" s="21"/>
    </row>
    <row r="38" spans="1:8" ht="23.25" customHeight="1">
      <c r="A38" s="86" t="s">
        <v>10</v>
      </c>
      <c r="B38" s="87">
        <f>SUM(B16:B37)</f>
        <v>125000</v>
      </c>
      <c r="C38" s="87">
        <f>SUM(C16:C37)</f>
        <v>125000</v>
      </c>
      <c r="D38" s="88"/>
      <c r="E38" s="89">
        <f>SUM(E16:E37)</f>
        <v>250000</v>
      </c>
      <c r="F38" s="95"/>
    </row>
    <row r="39" spans="1:8" ht="23.25" customHeight="1">
      <c r="A39" s="35" t="s">
        <v>14</v>
      </c>
      <c r="B39" s="36">
        <v>0</v>
      </c>
      <c r="C39" s="36">
        <v>0</v>
      </c>
      <c r="D39" s="14"/>
      <c r="E39" s="18"/>
      <c r="F39" s="94"/>
    </row>
    <row r="40" spans="1:8" ht="23.25" customHeight="1">
      <c r="A40" s="37" t="s">
        <v>12</v>
      </c>
      <c r="B40" s="36">
        <f>SUM(B38:B39)</f>
        <v>125000</v>
      </c>
      <c r="C40" s="36">
        <f>SUM(C38:C39)</f>
        <v>125000</v>
      </c>
      <c r="D40" s="14"/>
      <c r="E40" s="18"/>
      <c r="F40" s="94"/>
    </row>
    <row r="41" spans="1:8" ht="23.25" customHeight="1">
      <c r="A41" s="66" t="s">
        <v>11</v>
      </c>
      <c r="B41" s="90">
        <f>E38+B39</f>
        <v>250000</v>
      </c>
      <c r="C41" s="91"/>
      <c r="D41" s="92"/>
      <c r="E41" s="93">
        <f>SUM(B41:D41)</f>
        <v>250000</v>
      </c>
      <c r="F41" s="96"/>
    </row>
    <row r="42" spans="1:8" ht="14.25" customHeight="1">
      <c r="A42" s="39"/>
      <c r="B42" s="46"/>
      <c r="C42" s="46"/>
      <c r="D42" s="47"/>
      <c r="E42" s="47"/>
      <c r="F42" s="47"/>
    </row>
    <row r="43" spans="1:8" ht="47.25" customHeight="1">
      <c r="A43" s="48" t="s">
        <v>17</v>
      </c>
      <c r="B43" s="48"/>
      <c r="C43" s="48"/>
      <c r="D43" s="48"/>
      <c r="E43" s="48"/>
      <c r="F43" s="48"/>
    </row>
    <row r="44" spans="1:8">
      <c r="A44" s="7"/>
      <c r="B44" s="4"/>
      <c r="C44" s="4"/>
      <c r="D44" s="4"/>
      <c r="E44" s="4"/>
      <c r="F44" s="6"/>
    </row>
    <row r="45" spans="1:8">
      <c r="A45" s="7"/>
      <c r="B45" s="45"/>
      <c r="C45" s="45"/>
      <c r="D45" s="45"/>
      <c r="E45" s="45"/>
      <c r="F45" s="6"/>
    </row>
    <row r="46" spans="1:8">
      <c r="A46" s="7"/>
      <c r="B46" s="4"/>
      <c r="C46" s="4"/>
      <c r="D46" s="4"/>
      <c r="E46" s="4"/>
      <c r="F46" s="6"/>
    </row>
    <row r="47" spans="1:8">
      <c r="A47" s="7"/>
      <c r="B47" s="4"/>
      <c r="C47" s="4"/>
      <c r="D47" s="4"/>
      <c r="E47" s="4"/>
      <c r="F47" s="6"/>
    </row>
    <row r="48" spans="1:8">
      <c r="A48" s="7"/>
      <c r="B48" s="4"/>
      <c r="C48" s="4"/>
      <c r="D48" s="4"/>
      <c r="E48" s="4"/>
      <c r="F48" s="6"/>
    </row>
    <row r="49" spans="1:6">
      <c r="A49" s="7"/>
      <c r="B49" s="4"/>
      <c r="C49" s="4"/>
      <c r="D49" s="4"/>
      <c r="E49" s="4"/>
      <c r="F49" s="6"/>
    </row>
    <row r="50" spans="1:6">
      <c r="A50" s="7"/>
      <c r="B50" s="4"/>
      <c r="C50" s="4"/>
      <c r="D50" s="4"/>
      <c r="E50" s="4"/>
      <c r="F50" s="6"/>
    </row>
    <row r="51" spans="1:6">
      <c r="A51" s="7"/>
      <c r="B51" s="4"/>
      <c r="C51" s="4"/>
      <c r="D51" s="4"/>
      <c r="E51" s="4"/>
      <c r="F51" s="6"/>
    </row>
    <row r="52" spans="1:6">
      <c r="A52" s="7"/>
      <c r="B52" s="4"/>
      <c r="C52" s="4"/>
      <c r="D52" s="4"/>
      <c r="E52" s="4"/>
      <c r="F52" s="6"/>
    </row>
    <row r="53" spans="1:6">
      <c r="A53" s="7"/>
      <c r="B53" s="4"/>
      <c r="C53" s="4"/>
      <c r="D53" s="4"/>
      <c r="E53" s="4"/>
      <c r="F53" s="6"/>
    </row>
    <row r="54" spans="1:6">
      <c r="A54" s="7"/>
      <c r="B54" s="4"/>
      <c r="C54" s="4"/>
      <c r="D54" s="4"/>
      <c r="E54" s="4"/>
      <c r="F54" s="6"/>
    </row>
    <row r="55" spans="1:6">
      <c r="A55" s="7"/>
      <c r="B55" s="4"/>
      <c r="C55" s="4"/>
      <c r="D55" s="4"/>
      <c r="E55" s="4"/>
      <c r="F55" s="6"/>
    </row>
    <row r="56" spans="1:6">
      <c r="A56" s="7"/>
      <c r="B56" s="4"/>
      <c r="C56" s="4"/>
      <c r="D56" s="4"/>
      <c r="E56" s="4"/>
      <c r="F56" s="6"/>
    </row>
    <row r="57" spans="1:6">
      <c r="A57" s="7"/>
      <c r="B57" s="4"/>
      <c r="C57" s="4"/>
      <c r="D57" s="4"/>
      <c r="E57" s="4"/>
      <c r="F57" s="6"/>
    </row>
    <row r="58" spans="1:6">
      <c r="A58" s="7"/>
      <c r="B58" s="4"/>
      <c r="C58" s="4"/>
      <c r="D58" s="4"/>
      <c r="E58" s="4"/>
      <c r="F58" s="6"/>
    </row>
    <row r="59" spans="1:6">
      <c r="A59" s="7"/>
      <c r="B59" s="4"/>
      <c r="C59" s="4"/>
      <c r="D59" s="4"/>
      <c r="E59" s="4"/>
      <c r="F59" s="6"/>
    </row>
    <row r="60" spans="1:6">
      <c r="A60" s="7"/>
      <c r="B60" s="4"/>
      <c r="C60" s="4"/>
      <c r="D60" s="4"/>
      <c r="E60" s="4"/>
      <c r="F60" s="6"/>
    </row>
    <row r="61" spans="1:6">
      <c r="A61" s="7"/>
      <c r="B61" s="4"/>
      <c r="C61" s="4"/>
      <c r="D61" s="4"/>
      <c r="E61" s="4"/>
      <c r="F61" s="6"/>
    </row>
    <row r="62" spans="1:6">
      <c r="A62" s="7"/>
      <c r="B62" s="4"/>
      <c r="C62" s="4"/>
      <c r="D62" s="4"/>
      <c r="E62" s="4"/>
      <c r="F62" s="6"/>
    </row>
    <row r="63" spans="1:6">
      <c r="A63" s="7"/>
      <c r="B63" s="4"/>
      <c r="C63" s="4"/>
      <c r="D63" s="4"/>
      <c r="E63" s="4"/>
      <c r="F63" s="6"/>
    </row>
    <row r="64" spans="1:6">
      <c r="A64" s="7"/>
      <c r="B64" s="4"/>
      <c r="C64" s="4"/>
      <c r="D64" s="4"/>
      <c r="E64" s="4"/>
      <c r="F64" s="6"/>
    </row>
    <row r="65" spans="1:6">
      <c r="A65" s="7"/>
      <c r="B65" s="4"/>
      <c r="C65" s="4"/>
      <c r="D65" s="4"/>
      <c r="E65" s="4"/>
      <c r="F65" s="6"/>
    </row>
    <row r="66" spans="1:6">
      <c r="A66" s="7"/>
      <c r="B66" s="4"/>
      <c r="C66" s="4"/>
      <c r="D66" s="4"/>
      <c r="E66" s="4"/>
      <c r="F66" s="6"/>
    </row>
    <row r="67" spans="1:6">
      <c r="A67" s="7"/>
      <c r="B67" s="4"/>
      <c r="C67" s="4"/>
      <c r="D67" s="4"/>
      <c r="E67" s="4"/>
      <c r="F67" s="6"/>
    </row>
    <row r="68" spans="1:6">
      <c r="A68" s="7"/>
      <c r="B68" s="4"/>
      <c r="C68" s="4"/>
      <c r="D68" s="4"/>
      <c r="E68" s="4"/>
      <c r="F68" s="6"/>
    </row>
    <row r="69" spans="1:6">
      <c r="A69" s="7"/>
      <c r="B69" s="4"/>
      <c r="C69" s="4"/>
      <c r="D69" s="4"/>
      <c r="E69" s="4"/>
      <c r="F69" s="6"/>
    </row>
    <row r="70" spans="1:6">
      <c r="A70" s="7"/>
      <c r="B70" s="4"/>
      <c r="C70" s="4"/>
      <c r="D70" s="4"/>
      <c r="E70" s="4"/>
      <c r="F70" s="6"/>
    </row>
    <row r="71" spans="1:6">
      <c r="A71" s="7"/>
      <c r="B71" s="4"/>
      <c r="C71" s="4"/>
      <c r="D71" s="4"/>
      <c r="E71" s="4"/>
      <c r="F71" s="6"/>
    </row>
    <row r="72" spans="1:6">
      <c r="A72" s="7"/>
      <c r="B72" s="4"/>
      <c r="C72" s="4"/>
      <c r="D72" s="4"/>
      <c r="E72" s="4"/>
      <c r="F72" s="6"/>
    </row>
    <row r="73" spans="1:6">
      <c r="A73" s="7"/>
      <c r="B73" s="4"/>
      <c r="C73" s="4"/>
      <c r="D73" s="4"/>
      <c r="E73" s="4"/>
      <c r="F73" s="6"/>
    </row>
    <row r="74" spans="1:6">
      <c r="A74" s="7"/>
      <c r="B74" s="4"/>
      <c r="C74" s="4"/>
      <c r="D74" s="4"/>
      <c r="E74" s="4"/>
      <c r="F74" s="6"/>
    </row>
    <row r="75" spans="1:6">
      <c r="A75" s="7"/>
      <c r="B75" s="4"/>
      <c r="C75" s="4"/>
      <c r="D75" s="4"/>
      <c r="E75" s="4"/>
      <c r="F75" s="6"/>
    </row>
    <row r="76" spans="1:6">
      <c r="A76" s="7"/>
      <c r="B76" s="4"/>
      <c r="C76" s="4"/>
      <c r="D76" s="4"/>
      <c r="E76" s="4"/>
      <c r="F76" s="6"/>
    </row>
    <row r="77" spans="1:6">
      <c r="A77" s="7"/>
      <c r="B77" s="4"/>
      <c r="C77" s="4"/>
      <c r="D77" s="4"/>
      <c r="E77" s="4"/>
      <c r="F77" s="6"/>
    </row>
    <row r="78" spans="1:6">
      <c r="A78" s="7"/>
      <c r="B78" s="4"/>
      <c r="C78" s="4"/>
      <c r="D78" s="4"/>
      <c r="E78" s="4"/>
      <c r="F78" s="6"/>
    </row>
    <row r="79" spans="1:6">
      <c r="A79" s="7"/>
      <c r="B79" s="4"/>
      <c r="C79" s="4"/>
      <c r="D79" s="4"/>
      <c r="E79" s="4"/>
      <c r="F79" s="6"/>
    </row>
    <row r="80" spans="1:6">
      <c r="A80" s="7"/>
      <c r="B80" s="4"/>
      <c r="C80" s="4"/>
      <c r="D80" s="4"/>
      <c r="E80" s="4"/>
      <c r="F80" s="6"/>
    </row>
    <row r="81" spans="1:6">
      <c r="A81" s="7"/>
      <c r="B81" s="4"/>
      <c r="C81" s="4"/>
      <c r="D81" s="4"/>
      <c r="E81" s="4"/>
      <c r="F81" s="6"/>
    </row>
    <row r="82" spans="1:6">
      <c r="A82" s="7"/>
      <c r="B82" s="4"/>
      <c r="C82" s="4"/>
      <c r="D82" s="4"/>
      <c r="E82" s="4"/>
      <c r="F82" s="6"/>
    </row>
    <row r="83" spans="1:6">
      <c r="A83" s="7"/>
      <c r="B83" s="4"/>
      <c r="C83" s="4"/>
      <c r="D83" s="4"/>
      <c r="E83" s="4"/>
      <c r="F83" s="6"/>
    </row>
    <row r="84" spans="1:6">
      <c r="A84" s="7"/>
      <c r="B84" s="4"/>
      <c r="C84" s="4"/>
      <c r="D84" s="4"/>
      <c r="E84" s="4"/>
      <c r="F84" s="6"/>
    </row>
    <row r="85" spans="1:6">
      <c r="A85" s="7"/>
      <c r="B85" s="4"/>
      <c r="C85" s="4"/>
      <c r="D85" s="4"/>
      <c r="E85" s="4"/>
      <c r="F85" s="6"/>
    </row>
    <row r="86" spans="1:6">
      <c r="A86" s="7"/>
      <c r="B86" s="4"/>
      <c r="C86" s="4"/>
      <c r="D86" s="4"/>
      <c r="E86" s="4"/>
      <c r="F86" s="6"/>
    </row>
    <row r="87" spans="1:6">
      <c r="A87" s="7"/>
      <c r="B87" s="4"/>
      <c r="C87" s="4"/>
      <c r="D87" s="4"/>
      <c r="E87" s="4"/>
      <c r="F87" s="6"/>
    </row>
    <row r="88" spans="1:6">
      <c r="A88" s="7"/>
      <c r="B88" s="4"/>
      <c r="C88" s="4"/>
      <c r="D88" s="4"/>
      <c r="E88" s="4"/>
      <c r="F88" s="6"/>
    </row>
    <row r="89" spans="1:6">
      <c r="A89" s="7"/>
      <c r="B89" s="4"/>
      <c r="C89" s="4"/>
      <c r="D89" s="4"/>
      <c r="E89" s="4"/>
      <c r="F89" s="6"/>
    </row>
    <row r="90" spans="1:6">
      <c r="A90" s="7"/>
      <c r="B90" s="4"/>
      <c r="C90" s="4"/>
      <c r="D90" s="4"/>
      <c r="E90" s="4"/>
      <c r="F90" s="6"/>
    </row>
    <row r="91" spans="1:6">
      <c r="A91" s="7"/>
      <c r="B91" s="4"/>
      <c r="C91" s="4"/>
      <c r="D91" s="4"/>
      <c r="E91" s="4"/>
      <c r="F91" s="6"/>
    </row>
    <row r="92" spans="1:6">
      <c r="A92" s="7"/>
      <c r="B92" s="4"/>
      <c r="C92" s="4"/>
      <c r="D92" s="4"/>
      <c r="E92" s="4"/>
      <c r="F92" s="6"/>
    </row>
    <row r="93" spans="1:6">
      <c r="A93" s="7"/>
      <c r="B93" s="4"/>
      <c r="C93" s="4"/>
      <c r="D93" s="4"/>
      <c r="E93" s="4"/>
      <c r="F93" s="6"/>
    </row>
    <row r="94" spans="1:6">
      <c r="A94" s="7"/>
      <c r="B94" s="4"/>
      <c r="C94" s="4"/>
      <c r="D94" s="4"/>
      <c r="E94" s="4"/>
      <c r="F94" s="6"/>
    </row>
    <row r="95" spans="1:6">
      <c r="A95" s="7"/>
      <c r="B95" s="4"/>
      <c r="C95" s="4"/>
      <c r="D95" s="4"/>
      <c r="E95" s="4"/>
      <c r="F95" s="6"/>
    </row>
    <row r="96" spans="1:6">
      <c r="A96" s="7"/>
      <c r="B96" s="4"/>
      <c r="C96" s="4"/>
      <c r="D96" s="4"/>
      <c r="E96" s="4"/>
      <c r="F96" s="6"/>
    </row>
    <row r="97" spans="1:6">
      <c r="A97" s="7"/>
      <c r="B97" s="4"/>
      <c r="C97" s="4"/>
      <c r="D97" s="4"/>
      <c r="E97" s="4"/>
      <c r="F97" s="6"/>
    </row>
    <row r="98" spans="1:6">
      <c r="A98" s="7"/>
      <c r="B98" s="4"/>
      <c r="C98" s="4"/>
      <c r="D98" s="4"/>
      <c r="E98" s="4"/>
      <c r="F98" s="6"/>
    </row>
    <row r="99" spans="1:6">
      <c r="A99" s="7"/>
      <c r="B99" s="4"/>
      <c r="C99" s="4"/>
      <c r="D99" s="4"/>
      <c r="E99" s="4"/>
      <c r="F99" s="6"/>
    </row>
    <row r="100" spans="1:6">
      <c r="A100" s="7"/>
      <c r="B100" s="4"/>
      <c r="C100" s="4"/>
      <c r="D100" s="4"/>
      <c r="E100" s="4"/>
      <c r="F100" s="6"/>
    </row>
    <row r="101" spans="1:6">
      <c r="A101" s="7"/>
      <c r="B101" s="4"/>
      <c r="C101" s="4"/>
      <c r="D101" s="4"/>
      <c r="E101" s="4"/>
      <c r="F101" s="6"/>
    </row>
    <row r="102" spans="1:6">
      <c r="A102" s="7"/>
      <c r="B102" s="4"/>
      <c r="C102" s="4"/>
      <c r="D102" s="4"/>
      <c r="E102" s="4"/>
      <c r="F102" s="6"/>
    </row>
    <row r="103" spans="1:6">
      <c r="A103" s="7"/>
      <c r="B103" s="4"/>
      <c r="C103" s="4"/>
      <c r="D103" s="4"/>
      <c r="E103" s="4"/>
      <c r="F103" s="6"/>
    </row>
    <row r="104" spans="1:6">
      <c r="A104" s="7"/>
      <c r="B104" s="4"/>
      <c r="C104" s="4"/>
      <c r="D104" s="4"/>
      <c r="E104" s="4"/>
      <c r="F104" s="6"/>
    </row>
    <row r="105" spans="1:6">
      <c r="A105" s="7"/>
      <c r="B105" s="4"/>
      <c r="C105" s="4"/>
      <c r="D105" s="4"/>
      <c r="E105" s="4"/>
      <c r="F105" s="6"/>
    </row>
    <row r="106" spans="1:6">
      <c r="A106" s="7"/>
      <c r="B106" s="4"/>
      <c r="C106" s="4"/>
      <c r="D106" s="4"/>
      <c r="E106" s="4"/>
      <c r="F106" s="6"/>
    </row>
    <row r="107" spans="1:6">
      <c r="A107" s="7"/>
      <c r="B107" s="4"/>
      <c r="C107" s="4"/>
      <c r="D107" s="4"/>
      <c r="E107" s="4"/>
      <c r="F107" s="6"/>
    </row>
    <row r="108" spans="1:6">
      <c r="A108" s="7"/>
      <c r="B108" s="4"/>
      <c r="C108" s="4"/>
      <c r="D108" s="4"/>
      <c r="E108" s="4"/>
      <c r="F108" s="6"/>
    </row>
    <row r="109" spans="1:6">
      <c r="A109" s="7"/>
      <c r="B109" s="4"/>
      <c r="C109" s="4"/>
      <c r="D109" s="4"/>
      <c r="E109" s="4"/>
      <c r="F109" s="6"/>
    </row>
    <row r="110" spans="1:6">
      <c r="A110" s="7"/>
      <c r="B110" s="4"/>
      <c r="C110" s="4"/>
      <c r="D110" s="4"/>
      <c r="E110" s="4"/>
      <c r="F110" s="6"/>
    </row>
    <row r="111" spans="1:6">
      <c r="A111" s="7"/>
      <c r="B111" s="4"/>
      <c r="C111" s="4"/>
      <c r="D111" s="4"/>
      <c r="E111" s="4"/>
      <c r="F111" s="6"/>
    </row>
    <row r="112" spans="1:6">
      <c r="A112" s="7"/>
      <c r="B112" s="4"/>
      <c r="C112" s="4"/>
      <c r="D112" s="4"/>
      <c r="E112" s="4"/>
      <c r="F112" s="6"/>
    </row>
    <row r="113" spans="1:6">
      <c r="A113" s="7"/>
      <c r="B113" s="4"/>
      <c r="C113" s="4"/>
      <c r="D113" s="4"/>
      <c r="E113" s="4"/>
      <c r="F113" s="6"/>
    </row>
    <row r="114" spans="1:6">
      <c r="A114" s="7"/>
      <c r="B114" s="4"/>
      <c r="C114" s="4"/>
      <c r="D114" s="4"/>
      <c r="E114" s="4"/>
      <c r="F114" s="6"/>
    </row>
    <row r="115" spans="1:6">
      <c r="A115" s="7"/>
      <c r="B115" s="4"/>
      <c r="C115" s="4"/>
      <c r="D115" s="4"/>
      <c r="E115" s="4"/>
      <c r="F115" s="6"/>
    </row>
    <row r="116" spans="1:6">
      <c r="A116" s="7"/>
      <c r="B116" s="4"/>
      <c r="C116" s="4"/>
      <c r="D116" s="4"/>
      <c r="E116" s="4"/>
      <c r="F116" s="6"/>
    </row>
    <row r="117" spans="1:6">
      <c r="A117" s="7"/>
      <c r="B117" s="4"/>
      <c r="C117" s="4"/>
      <c r="D117" s="4"/>
      <c r="E117" s="4"/>
      <c r="F117" s="6"/>
    </row>
    <row r="118" spans="1:6">
      <c r="A118" s="7"/>
      <c r="B118" s="4"/>
      <c r="C118" s="4"/>
      <c r="D118" s="4"/>
      <c r="E118" s="4"/>
      <c r="F118" s="6"/>
    </row>
    <row r="119" spans="1:6">
      <c r="A119" s="7"/>
      <c r="B119" s="4"/>
      <c r="C119" s="4"/>
      <c r="D119" s="4"/>
      <c r="E119" s="4"/>
      <c r="F119" s="6"/>
    </row>
    <row r="120" spans="1:6">
      <c r="A120" s="7"/>
      <c r="B120" s="4"/>
      <c r="C120" s="4"/>
      <c r="D120" s="4"/>
      <c r="E120" s="4"/>
      <c r="F120" s="6"/>
    </row>
    <row r="121" spans="1:6">
      <c r="A121" s="7"/>
      <c r="B121" s="4"/>
      <c r="C121" s="4"/>
      <c r="D121" s="4"/>
      <c r="E121" s="4"/>
      <c r="F121" s="6"/>
    </row>
    <row r="122" spans="1:6">
      <c r="A122" s="7"/>
      <c r="B122" s="4"/>
      <c r="C122" s="4"/>
      <c r="D122" s="4"/>
      <c r="E122" s="4"/>
      <c r="F122" s="6"/>
    </row>
    <row r="123" spans="1:6">
      <c r="A123" s="7"/>
      <c r="B123" s="4"/>
      <c r="C123" s="4"/>
      <c r="D123" s="4"/>
      <c r="E123" s="4"/>
      <c r="F123" s="6"/>
    </row>
    <row r="124" spans="1:6">
      <c r="A124" s="7"/>
      <c r="B124" s="4"/>
      <c r="C124" s="4"/>
      <c r="D124" s="4"/>
      <c r="E124" s="4"/>
      <c r="F124" s="6"/>
    </row>
    <row r="125" spans="1:6">
      <c r="A125" s="7"/>
      <c r="B125" s="4"/>
      <c r="C125" s="4"/>
      <c r="D125" s="4"/>
      <c r="E125" s="4"/>
      <c r="F125" s="6"/>
    </row>
    <row r="126" spans="1:6">
      <c r="A126" s="7"/>
      <c r="B126" s="4"/>
      <c r="C126" s="4"/>
      <c r="D126" s="4"/>
      <c r="E126" s="4"/>
      <c r="F126" s="6"/>
    </row>
    <row r="127" spans="1:6">
      <c r="A127" s="7"/>
      <c r="B127" s="4"/>
      <c r="C127" s="4"/>
      <c r="D127" s="4"/>
      <c r="E127" s="4"/>
      <c r="F127" s="6"/>
    </row>
    <row r="128" spans="1:6">
      <c r="A128" s="7"/>
      <c r="B128" s="4"/>
      <c r="C128" s="4"/>
      <c r="D128" s="4"/>
      <c r="E128" s="4"/>
      <c r="F128" s="6"/>
    </row>
    <row r="129" spans="1:6">
      <c r="A129" s="7"/>
      <c r="B129" s="4"/>
      <c r="C129" s="4"/>
      <c r="D129" s="4"/>
      <c r="E129" s="4"/>
      <c r="F129" s="6"/>
    </row>
    <row r="130" spans="1:6">
      <c r="A130" s="7"/>
      <c r="B130" s="4"/>
      <c r="C130" s="4"/>
      <c r="D130" s="4"/>
      <c r="E130" s="4"/>
      <c r="F130" s="6"/>
    </row>
    <row r="131" spans="1:6">
      <c r="A131" s="7"/>
      <c r="B131" s="4"/>
      <c r="C131" s="4"/>
      <c r="D131" s="4"/>
      <c r="E131" s="4"/>
      <c r="F131" s="6"/>
    </row>
    <row r="132" spans="1:6">
      <c r="A132" s="7"/>
      <c r="B132" s="4"/>
      <c r="C132" s="4"/>
      <c r="D132" s="4"/>
      <c r="E132" s="4"/>
      <c r="F132" s="6"/>
    </row>
    <row r="133" spans="1:6">
      <c r="A133" s="7"/>
      <c r="B133" s="4"/>
      <c r="C133" s="4"/>
      <c r="D133" s="4"/>
      <c r="E133" s="4"/>
      <c r="F133" s="6"/>
    </row>
  </sheetData>
  <mergeCells count="11">
    <mergeCell ref="B41:C41"/>
    <mergeCell ref="B45:E45"/>
    <mergeCell ref="B42:C42"/>
    <mergeCell ref="D42:F42"/>
    <mergeCell ref="A43:F43"/>
    <mergeCell ref="A1:F1"/>
    <mergeCell ref="C4:D4"/>
    <mergeCell ref="C5:D5"/>
    <mergeCell ref="C6:D6"/>
    <mergeCell ref="C7:D7"/>
    <mergeCell ref="A5:A8"/>
  </mergeCells>
  <pageMargins left="0.7" right="0.7" top="0.25" bottom="0.75" header="0.3" footer="0.3"/>
  <pageSetup scale="72" orientation="portrait" r:id="rId1"/>
  <headerFooter alignWithMargins="0">
    <oddFooter>&amp;R&amp;D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BudgetExample_aligning424c</vt:lpstr>
      <vt:lpstr>BudgetExample_aligning424c!Print_Area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Shinn</dc:creator>
  <cp:lastModifiedBy>Bartlett, Robin J (DNR)</cp:lastModifiedBy>
  <cp:lastPrinted>2024-08-02T21:33:08Z</cp:lastPrinted>
  <dcterms:created xsi:type="dcterms:W3CDTF">2007-01-12T04:19:23Z</dcterms:created>
  <dcterms:modified xsi:type="dcterms:W3CDTF">2026-02-18T19:49:51Z</dcterms:modified>
</cp:coreProperties>
</file>