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PF &amp; Other Grants\19 Grants\"/>
    </mc:Choice>
  </mc:AlternateContent>
  <xr:revisionPtr revIDLastSave="0" documentId="13_ncr:1_{607BC638-7AD8-4DDA-8065-83638B7740FD}" xr6:coauthVersionLast="45" xr6:coauthVersionMax="45" xr10:uidLastSave="{00000000-0000-0000-0000-000000000000}"/>
  <bookViews>
    <workbookView xWindow="-120" yWindow="-120" windowWidth="28110" windowHeight="16440" activeTab="1" xr2:uid="{415583FC-43FB-40D6-9F97-95C066296ACB}"/>
  </bookViews>
  <sheets>
    <sheet name=" Blank Form" sheetId="4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4" l="1"/>
  <c r="E25" i="4"/>
  <c r="E24" i="4"/>
  <c r="E21" i="4"/>
  <c r="D32" i="4" l="1"/>
  <c r="Y12" i="4" l="1"/>
  <c r="V12" i="4"/>
  <c r="Q12" i="4"/>
  <c r="Q13" i="4"/>
  <c r="Q14" i="4"/>
  <c r="S20" i="4"/>
  <c r="E17" i="4" s="1"/>
  <c r="R20" i="4"/>
  <c r="E16" i="4" s="1"/>
  <c r="N20" i="4"/>
  <c r="E14" i="4" s="1"/>
  <c r="L20" i="4"/>
  <c r="Q15" i="4"/>
  <c r="Q20" i="4" s="1"/>
  <c r="E15" i="4" s="1"/>
  <c r="K14" i="4"/>
  <c r="M14" i="4" s="1"/>
  <c r="Y13" i="4"/>
  <c r="Y20" i="4" s="1"/>
  <c r="E19" i="4" s="1"/>
  <c r="V13" i="4"/>
  <c r="V20" i="4" s="1"/>
  <c r="E18" i="4" s="1"/>
  <c r="K13" i="4"/>
  <c r="M13" i="4" s="1"/>
  <c r="K12" i="4"/>
  <c r="M12" i="4" s="1"/>
  <c r="K20" i="4" l="1"/>
  <c r="M20" i="4" s="1"/>
  <c r="E13" i="4" s="1"/>
  <c r="E20" i="4" s="1"/>
  <c r="D32" i="2"/>
  <c r="R20" i="2"/>
  <c r="E15" i="2" s="1"/>
  <c r="C20" i="4" l="1"/>
  <c r="D20" i="4" s="1"/>
  <c r="S20" i="2"/>
  <c r="E16" i="2" s="1"/>
  <c r="N20" i="2"/>
  <c r="E13" i="2" s="1"/>
  <c r="L20" i="2"/>
  <c r="Q15" i="2"/>
  <c r="Q20" i="2" s="1"/>
  <c r="E14" i="2" s="1"/>
  <c r="K14" i="2"/>
  <c r="Y13" i="2"/>
  <c r="Y20" i="2" s="1"/>
  <c r="E18" i="2" s="1"/>
  <c r="V13" i="2"/>
  <c r="V20" i="2" s="1"/>
  <c r="E17" i="2" s="1"/>
  <c r="K13" i="2"/>
  <c r="K12" i="2"/>
  <c r="M12" i="2" s="1"/>
  <c r="K20" i="2" l="1"/>
  <c r="M20" i="2" s="1"/>
  <c r="E12" i="2" s="1"/>
  <c r="E19" i="2" s="1"/>
  <c r="E20" i="2" s="1"/>
  <c r="M13" i="2"/>
  <c r="E23" i="4" l="1"/>
  <c r="E22" i="4"/>
  <c r="E21" i="2" l="1"/>
  <c r="E22" i="2"/>
  <c r="E25" i="2" l="1"/>
  <c r="E23" i="2"/>
  <c r="E24" i="2" s="1"/>
  <c r="C19" i="2"/>
  <c r="D19" i="2" s="1"/>
</calcChain>
</file>

<file path=xl/sharedStrings.xml><?xml version="1.0" encoding="utf-8"?>
<sst xmlns="http://schemas.openxmlformats.org/spreadsheetml/2006/main" count="137" uniqueCount="74">
  <si>
    <t>Personal Services</t>
  </si>
  <si>
    <t>Other</t>
  </si>
  <si>
    <t>Contract</t>
  </si>
  <si>
    <t>Base</t>
  </si>
  <si>
    <t>base unit</t>
  </si>
  <si>
    <t>Time Spent</t>
  </si>
  <si>
    <t>Total Base</t>
  </si>
  <si>
    <t>Fringe</t>
  </si>
  <si>
    <t>Total Personal Serv</t>
  </si>
  <si>
    <t>Days</t>
  </si>
  <si>
    <t>Rate</t>
  </si>
  <si>
    <t>Total Meals</t>
  </si>
  <si>
    <t>Nites</t>
  </si>
  <si>
    <t>Total Lodging</t>
  </si>
  <si>
    <t>Quantity</t>
  </si>
  <si>
    <t>$ / Unit</t>
  </si>
  <si>
    <t>Total</t>
  </si>
  <si>
    <t>Cost Category</t>
  </si>
  <si>
    <t>Totals</t>
  </si>
  <si>
    <t>week</t>
  </si>
  <si>
    <t>Per Diem: Meals</t>
  </si>
  <si>
    <t>Per Diem: Lodging</t>
  </si>
  <si>
    <t>hr</t>
  </si>
  <si>
    <t xml:space="preserve"> Direct Costs </t>
  </si>
  <si>
    <t>Architect</t>
  </si>
  <si>
    <t>Planner</t>
  </si>
  <si>
    <t>Supplies &amp; Materials</t>
  </si>
  <si>
    <t>Laborer</t>
  </si>
  <si>
    <t>Contractual</t>
  </si>
  <si>
    <t>60% HPF Grant</t>
  </si>
  <si>
    <t>40% Match</t>
  </si>
  <si>
    <r>
      <rPr>
        <b/>
        <sz val="10"/>
        <color theme="1"/>
        <rFont val="Calibri"/>
        <family val="2"/>
        <scheme val="minor"/>
      </rPr>
      <t xml:space="preserve">Travel: </t>
    </r>
    <r>
      <rPr>
        <sz val="9"/>
        <color theme="1"/>
        <rFont val="Calibri"/>
        <family val="2"/>
        <scheme val="minor"/>
      </rPr>
      <t>Airfare</t>
    </r>
  </si>
  <si>
    <t>40% of TPC</t>
  </si>
  <si>
    <t xml:space="preserve">Total Project Cost (TPC)   </t>
  </si>
  <si>
    <t>Sponsor Matching Share</t>
  </si>
  <si>
    <t>60% of TPC</t>
  </si>
  <si>
    <t>Potential Reimbursement to Sponsor</t>
  </si>
  <si>
    <t>Electric, Inc</t>
  </si>
  <si>
    <t>Conduit &amp; Wire</t>
  </si>
  <si>
    <t>Cash Expenditures</t>
  </si>
  <si>
    <t>Donations &amp; Volunteerism</t>
  </si>
  <si>
    <t>In-Kind Contributions</t>
  </si>
  <si>
    <t>Total $</t>
  </si>
  <si>
    <t>(40% of TPC)</t>
  </si>
  <si>
    <t>Tabular Budget: Example</t>
  </si>
  <si>
    <t xml:space="preserve">CLG: </t>
  </si>
  <si>
    <t>Travel: Airfare</t>
  </si>
  <si>
    <t>Travel: Meals  *</t>
  </si>
  <si>
    <t>Travel:  Lodging</t>
  </si>
  <si>
    <r>
      <t xml:space="preserve">CLG: </t>
    </r>
    <r>
      <rPr>
        <sz val="12"/>
        <color theme="1"/>
        <rFont val="Lucida Calligraphy"/>
        <family val="4"/>
      </rPr>
      <t>City of Snow Den</t>
    </r>
  </si>
  <si>
    <t>Historic Preservation Fund</t>
  </si>
  <si>
    <t xml:space="preserve">   Project: </t>
  </si>
  <si>
    <t xml:space="preserve"> </t>
  </si>
  <si>
    <r>
      <rPr>
        <b/>
        <sz val="12"/>
        <color theme="1"/>
        <rFont val="Calibri"/>
        <family val="2"/>
        <scheme val="minor"/>
      </rPr>
      <t>Directions</t>
    </r>
    <r>
      <rPr>
        <sz val="12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First, complete the blue </t>
    </r>
    <r>
      <rPr>
        <i/>
        <sz val="11"/>
        <color theme="1"/>
        <rFont val="Calibri"/>
        <family val="2"/>
        <scheme val="minor"/>
      </rPr>
      <t>Budget Details</t>
    </r>
    <r>
      <rPr>
        <sz val="11"/>
        <color theme="1"/>
        <rFont val="Calibri"/>
        <family val="2"/>
        <scheme val="minor"/>
      </rPr>
      <t xml:space="preserve"> table. If needed, add rows etc, to show calculations of proposed costs for your project. </t>
    </r>
  </si>
  <si>
    <r>
      <t xml:space="preserve">Second, totals for each cost category in the </t>
    </r>
    <r>
      <rPr>
        <i/>
        <sz val="11"/>
        <color theme="1"/>
        <rFont val="Calibri"/>
        <family val="2"/>
        <scheme val="minor"/>
      </rPr>
      <t xml:space="preserve">Budget Details </t>
    </r>
    <r>
      <rPr>
        <sz val="11"/>
        <color theme="1"/>
        <rFont val="Calibri"/>
        <family val="2"/>
        <scheme val="minor"/>
      </rPr>
      <t xml:space="preserve">table should auto-populate the "Totals" column in the yellow </t>
    </r>
    <r>
      <rPr>
        <i/>
        <sz val="11"/>
        <color theme="1"/>
        <rFont val="Calibri"/>
        <family val="2"/>
        <scheme val="minor"/>
      </rPr>
      <t xml:space="preserve">Budget Summary </t>
    </r>
    <r>
      <rPr>
        <sz val="11"/>
        <color theme="1"/>
        <rFont val="Calibri"/>
        <family val="2"/>
        <scheme val="minor"/>
      </rPr>
      <t>table.</t>
    </r>
  </si>
  <si>
    <r>
      <t xml:space="preserve">However, you will need to enter amounts in the 60% and 40% columns in the yellow </t>
    </r>
    <r>
      <rPr>
        <i/>
        <sz val="11"/>
        <color theme="1"/>
        <rFont val="Calibri"/>
        <family val="2"/>
        <scheme val="minor"/>
      </rPr>
      <t>Budget Summary</t>
    </r>
    <r>
      <rPr>
        <sz val="11"/>
        <color theme="1"/>
        <rFont val="Calibri"/>
        <family val="2"/>
        <scheme val="minor"/>
      </rPr>
      <t xml:space="preserve"> table to show your planned 60-40 split by cost category.  (See example.)</t>
    </r>
  </si>
  <si>
    <r>
      <t xml:space="preserve">   Project: </t>
    </r>
    <r>
      <rPr>
        <sz val="11"/>
        <color theme="1"/>
        <rFont val="Lucida Calligraphy"/>
        <family val="4"/>
      </rPr>
      <t>Historic Snowed Inn Cabin Rehab</t>
    </r>
  </si>
  <si>
    <t xml:space="preserve">Limitations: </t>
  </si>
  <si>
    <t>Per HPF Manual 13-1, compensation for consultants involving HPF grants is limited to no more than 120% of a GS-15 step 10.</t>
  </si>
  <si>
    <t xml:space="preserve">https://www.independentsector.org/volunteer_time </t>
  </si>
  <si>
    <r>
      <t xml:space="preserve">Volunteer time may be valued using the </t>
    </r>
    <r>
      <rPr>
        <i/>
        <sz val="10"/>
        <color theme="1"/>
        <rFont val="Calibri"/>
        <family val="2"/>
        <scheme val="minor"/>
      </rPr>
      <t>Independent Sector</t>
    </r>
    <r>
      <rPr>
        <sz val="10"/>
        <color theme="1"/>
        <rFont val="Calibri"/>
        <family val="2"/>
        <scheme val="minor"/>
      </rPr>
      <t xml:space="preserve"> rate schedule for Alaska at the following site:</t>
    </r>
  </si>
  <si>
    <t>1.  Budget Details by Cost Category</t>
  </si>
  <si>
    <t>2. Budget Summary</t>
  </si>
  <si>
    <t>3. Source of Sponsor's Matching Share</t>
  </si>
  <si>
    <t>1. Budget Details by Cost Category</t>
  </si>
  <si>
    <t>Travel:</t>
  </si>
  <si>
    <t>Travel: Airfare, etc</t>
  </si>
  <si>
    <t xml:space="preserve">Total Cost   </t>
  </si>
  <si>
    <t>8.5% State Indirect on Federal Share</t>
  </si>
  <si>
    <t xml:space="preserve">HPF Federal Grant Share </t>
  </si>
  <si>
    <t>(add or delete categories, as necessary)</t>
  </si>
  <si>
    <r>
      <t xml:space="preserve">Finally, enter amounts in the pink table: </t>
    </r>
    <r>
      <rPr>
        <i/>
        <sz val="11"/>
        <color theme="1"/>
        <rFont val="Calibri"/>
        <family val="2"/>
        <scheme val="minor"/>
      </rPr>
      <t>Source of Sponsor's Matching Share</t>
    </r>
    <r>
      <rPr>
        <sz val="11"/>
        <color theme="1"/>
        <rFont val="Calibri"/>
        <family val="2"/>
        <scheme val="minor"/>
      </rPr>
      <t xml:space="preserve">.  The total should at least equal 40% of your Total Project Cost (TPC). </t>
    </r>
  </si>
  <si>
    <t>* Federal Award Request (includes State Indirect)</t>
  </si>
  <si>
    <t>* (Do Not Exceed $24,000 for Federal Award Request.)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</si>
</sst>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Lucida Calligraphy"/>
      <family val="4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Lucida Calligraphy"/>
      <family val="4"/>
    </font>
    <font>
      <b/>
      <sz val="12"/>
      <color theme="1"/>
      <name val="Lucida Calligraphy"/>
      <family val="4"/>
    </font>
    <font>
      <b/>
      <sz val="12"/>
      <color rgb="FFFF0000"/>
      <name val="Lucida Calligraphy"/>
      <family val="4"/>
    </font>
    <font>
      <b/>
      <sz val="10"/>
      <color theme="1"/>
      <name val="Lucida Calligraphy"/>
      <family val="4"/>
    </font>
    <font>
      <b/>
      <sz val="11"/>
      <color theme="1"/>
      <name val="Lucida Calligraphy"/>
      <family val="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Lucida Calligraphy"/>
      <family val="4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3" fontId="12" fillId="0" borderId="0" xfId="0" applyNumberFormat="1" applyFont="1" applyBorder="1"/>
    <xf numFmtId="4" fontId="13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Border="1" applyAlignment="1"/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43" fontId="0" fillId="2" borderId="0" xfId="0" applyNumberFormat="1" applyFont="1" applyFill="1" applyBorder="1"/>
    <xf numFmtId="4" fontId="0" fillId="2" borderId="0" xfId="0" applyNumberFormat="1" applyFill="1" applyBorder="1"/>
    <xf numFmtId="43" fontId="8" fillId="2" borderId="0" xfId="0" applyNumberFormat="1" applyFont="1" applyFill="1" applyBorder="1"/>
    <xf numFmtId="0" fontId="8" fillId="0" borderId="0" xfId="0" applyFont="1" applyBorder="1"/>
    <xf numFmtId="0" fontId="17" fillId="0" borderId="0" xfId="0" applyFont="1" applyBorder="1" applyAlignment="1">
      <alignment horizontal="right" wrapText="1"/>
    </xf>
    <xf numFmtId="4" fontId="8" fillId="0" borderId="0" xfId="0" applyNumberFormat="1" applyFont="1" applyBorder="1"/>
    <xf numFmtId="3" fontId="8" fillId="0" borderId="0" xfId="0" applyNumberFormat="1" applyFont="1" applyBorder="1"/>
    <xf numFmtId="0" fontId="17" fillId="0" borderId="0" xfId="0" applyFont="1" applyBorder="1" applyAlignment="1">
      <alignment horizontal="right"/>
    </xf>
    <xf numFmtId="4" fontId="18" fillId="0" borderId="0" xfId="0" applyNumberFormat="1" applyFont="1" applyBorder="1"/>
    <xf numFmtId="3" fontId="19" fillId="0" borderId="0" xfId="0" applyNumberFormat="1" applyFont="1"/>
    <xf numFmtId="0" fontId="2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21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/>
    </xf>
    <xf numFmtId="3" fontId="0" fillId="0" borderId="0" xfId="0" applyNumberFormat="1"/>
    <xf numFmtId="0" fontId="0" fillId="3" borderId="8" xfId="0" applyFill="1" applyBorder="1"/>
    <xf numFmtId="3" fontId="5" fillId="3" borderId="0" xfId="0" applyNumberFormat="1" applyFont="1" applyFill="1" applyBorder="1" applyAlignment="1">
      <alignment horizontal="right"/>
    </xf>
    <xf numFmtId="3" fontId="5" fillId="3" borderId="9" xfId="0" applyNumberFormat="1" applyFont="1" applyFill="1" applyBorder="1"/>
    <xf numFmtId="3" fontId="5" fillId="3" borderId="8" xfId="0" applyNumberFormat="1" applyFont="1" applyFill="1" applyBorder="1" applyAlignment="1">
      <alignment horizontal="right"/>
    </xf>
    <xf numFmtId="3" fontId="9" fillId="3" borderId="9" xfId="0" applyNumberFormat="1" applyFont="1" applyFill="1" applyBorder="1"/>
    <xf numFmtId="3" fontId="3" fillId="3" borderId="12" xfId="0" applyNumberFormat="1" applyFont="1" applyFill="1" applyBorder="1"/>
    <xf numFmtId="0" fontId="25" fillId="3" borderId="1" xfId="0" applyFont="1" applyFill="1" applyBorder="1"/>
    <xf numFmtId="0" fontId="27" fillId="0" borderId="0" xfId="0" applyFont="1"/>
    <xf numFmtId="0" fontId="1" fillId="0" borderId="0" xfId="0" applyFont="1"/>
    <xf numFmtId="0" fontId="2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4" fontId="5" fillId="4" borderId="8" xfId="0" applyNumberFormat="1" applyFont="1" applyFill="1" applyBorder="1"/>
    <xf numFmtId="4" fontId="5" fillId="4" borderId="0" xfId="0" applyNumberFormat="1" applyFont="1" applyFill="1" applyBorder="1" applyAlignment="1">
      <alignment horizontal="center" wrapText="1"/>
    </xf>
    <xf numFmtId="1" fontId="5" fillId="4" borderId="0" xfId="0" applyNumberFormat="1" applyFont="1" applyFill="1" applyBorder="1" applyAlignment="1">
      <alignment horizontal="center"/>
    </xf>
    <xf numFmtId="4" fontId="5" fillId="4" borderId="0" xfId="0" applyNumberFormat="1" applyFont="1" applyFill="1" applyBorder="1"/>
    <xf numFmtId="4" fontId="5" fillId="4" borderId="9" xfId="0" applyNumberFormat="1" applyFont="1" applyFill="1" applyBorder="1"/>
    <xf numFmtId="4" fontId="5" fillId="4" borderId="10" xfId="0" applyNumberFormat="1" applyFont="1" applyFill="1" applyBorder="1"/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10" fillId="4" borderId="9" xfId="0" applyFont="1" applyFill="1" applyBorder="1"/>
    <xf numFmtId="0" fontId="11" fillId="4" borderId="8" xfId="0" applyFont="1" applyFill="1" applyBorder="1" applyAlignment="1">
      <alignment horizontal="left"/>
    </xf>
    <xf numFmtId="0" fontId="11" fillId="4" borderId="0" xfId="0" applyFont="1" applyFill="1" applyBorder="1"/>
    <xf numFmtId="0" fontId="0" fillId="4" borderId="8" xfId="0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16" fillId="5" borderId="0" xfId="0" applyFont="1" applyFill="1" applyBorder="1" applyAlignment="1">
      <alignment horizontal="right" wrapText="1"/>
    </xf>
    <xf numFmtId="0" fontId="6" fillId="5" borderId="9" xfId="0" applyFont="1" applyFill="1" applyBorder="1" applyAlignment="1">
      <alignment horizontal="right"/>
    </xf>
    <xf numFmtId="0" fontId="16" fillId="5" borderId="8" xfId="0" applyFont="1" applyFill="1" applyBorder="1" applyAlignment="1">
      <alignment horizontal="right" wrapText="1"/>
    </xf>
    <xf numFmtId="3" fontId="0" fillId="5" borderId="0" xfId="0" applyNumberFormat="1" applyFont="1" applyFill="1" applyBorder="1"/>
    <xf numFmtId="3" fontId="0" fillId="5" borderId="9" xfId="0" applyNumberFormat="1" applyFont="1" applyFill="1" applyBorder="1"/>
    <xf numFmtId="3" fontId="8" fillId="5" borderId="0" xfId="0" applyNumberFormat="1" applyFont="1" applyFill="1" applyBorder="1"/>
    <xf numFmtId="0" fontId="7" fillId="5" borderId="8" xfId="0" applyFont="1" applyFill="1" applyBorder="1" applyAlignment="1">
      <alignment horizontal="right"/>
    </xf>
    <xf numFmtId="3" fontId="0" fillId="5" borderId="0" xfId="0" applyNumberFormat="1" applyFill="1" applyBorder="1"/>
    <xf numFmtId="3" fontId="0" fillId="5" borderId="9" xfId="0" applyNumberFormat="1" applyFill="1" applyBorder="1"/>
    <xf numFmtId="0" fontId="5" fillId="5" borderId="8" xfId="0" applyFont="1" applyFill="1" applyBorder="1" applyAlignment="1">
      <alignment horizontal="right" wrapText="1"/>
    </xf>
    <xf numFmtId="3" fontId="8" fillId="5" borderId="9" xfId="0" applyNumberFormat="1" applyFont="1" applyFill="1" applyBorder="1"/>
    <xf numFmtId="0" fontId="24" fillId="5" borderId="11" xfId="0" applyFont="1" applyFill="1" applyBorder="1" applyAlignment="1">
      <alignment horizontal="right" wrapText="1"/>
    </xf>
    <xf numFmtId="3" fontId="19" fillId="5" borderId="1" xfId="0" applyNumberFormat="1" applyFont="1" applyFill="1" applyBorder="1"/>
    <xf numFmtId="3" fontId="19" fillId="5" borderId="12" xfId="0" applyNumberFormat="1" applyFont="1" applyFill="1" applyBorder="1" applyAlignment="1">
      <alignment horizontal="right"/>
    </xf>
    <xf numFmtId="0" fontId="28" fillId="0" borderId="0" xfId="0" applyFont="1"/>
    <xf numFmtId="0" fontId="14" fillId="5" borderId="8" xfId="0" applyFont="1" applyFill="1" applyBorder="1" applyAlignment="1">
      <alignment horizontal="right" wrapText="1"/>
    </xf>
    <xf numFmtId="0" fontId="27" fillId="4" borderId="2" xfId="0" applyFont="1" applyFill="1" applyBorder="1" applyAlignment="1">
      <alignment horizontal="center" wrapText="1"/>
    </xf>
    <xf numFmtId="0" fontId="0" fillId="4" borderId="3" xfId="0" applyFill="1" applyBorder="1"/>
    <xf numFmtId="0" fontId="27" fillId="4" borderId="3" xfId="0" applyFont="1" applyFill="1" applyBorder="1"/>
    <xf numFmtId="0" fontId="1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>
      <alignment horizontal="center"/>
    </xf>
    <xf numFmtId="4" fontId="5" fillId="4" borderId="6" xfId="0" applyNumberFormat="1" applyFont="1" applyFill="1" applyBorder="1"/>
    <xf numFmtId="4" fontId="5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3" fillId="4" borderId="7" xfId="0" applyNumberFormat="1" applyFont="1" applyFill="1" applyBorder="1"/>
    <xf numFmtId="4" fontId="3" fillId="4" borderId="13" xfId="0" applyNumberFormat="1" applyFont="1" applyFill="1" applyBorder="1"/>
    <xf numFmtId="4" fontId="3" fillId="4" borderId="6" xfId="0" applyNumberFormat="1" applyFont="1" applyFill="1" applyBorder="1"/>
    <xf numFmtId="4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0" fillId="0" borderId="0" xfId="0" applyFont="1"/>
    <xf numFmtId="0" fontId="2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3" fontId="1" fillId="3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3" fontId="32" fillId="2" borderId="0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35" fillId="0" borderId="0" xfId="1" applyFont="1"/>
    <xf numFmtId="0" fontId="7" fillId="0" borderId="0" xfId="0" applyFont="1" applyAlignment="1"/>
    <xf numFmtId="0" fontId="20" fillId="0" borderId="0" xfId="0" applyFont="1" applyBorder="1" applyAlignment="1">
      <alignment horizontal="right"/>
    </xf>
    <xf numFmtId="0" fontId="16" fillId="5" borderId="8" xfId="0" applyFont="1" applyFill="1" applyBorder="1" applyAlignment="1">
      <alignment horizontal="right"/>
    </xf>
    <xf numFmtId="10" fontId="17" fillId="0" borderId="0" xfId="0" applyNumberFormat="1" applyFont="1" applyBorder="1" applyAlignment="1">
      <alignment horizontal="right" wrapText="1"/>
    </xf>
    <xf numFmtId="0" fontId="5" fillId="0" borderId="0" xfId="0" applyFont="1"/>
    <xf numFmtId="3" fontId="32" fillId="3" borderId="5" xfId="0" applyNumberFormat="1" applyFont="1" applyFill="1" applyBorder="1" applyAlignment="1">
      <alignment horizontal="center"/>
    </xf>
    <xf numFmtId="3" fontId="32" fillId="3" borderId="6" xfId="0" applyNumberFormat="1" applyFont="1" applyFill="1" applyBorder="1" applyAlignment="1">
      <alignment horizontal="center"/>
    </xf>
    <xf numFmtId="3" fontId="32" fillId="3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right" wrapText="1"/>
    </xf>
    <xf numFmtId="4" fontId="13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CCFFFF"/>
      <color rgb="FF000000"/>
      <color rgb="FFCBE5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ependentsector.org/volunteer_ti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dependentsector.org/volunteer_ti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13CCE-A188-4001-9EB0-89EC04F8A4F6}">
  <sheetPr>
    <tabColor rgb="FF92D050"/>
  </sheetPr>
  <dimension ref="B1:Y37"/>
  <sheetViews>
    <sheetView view="pageLayout" topLeftCell="A9" zoomScaleNormal="100" workbookViewId="0">
      <selection activeCell="G25" sqref="G25"/>
    </sheetView>
  </sheetViews>
  <sheetFormatPr defaultColWidth="9.140625" defaultRowHeight="15" x14ac:dyDescent="0.25"/>
  <cols>
    <col min="1" max="1" width="2.140625" customWidth="1"/>
    <col min="2" max="2" width="18.42578125" customWidth="1"/>
    <col min="3" max="3" width="9.28515625" customWidth="1"/>
    <col min="4" max="4" width="8.42578125" customWidth="1"/>
    <col min="5" max="5" width="9.28515625" customWidth="1"/>
    <col min="6" max="6" width="6.5703125" customWidth="1"/>
    <col min="7" max="7" width="7.5703125" customWidth="1"/>
    <col min="8" max="8" width="7.7109375" customWidth="1"/>
    <col min="9" max="9" width="5.140625" style="1" customWidth="1"/>
    <col min="10" max="10" width="5.7109375" customWidth="1"/>
    <col min="11" max="11" width="7.7109375" customWidth="1"/>
    <col min="12" max="12" width="6.7109375" customWidth="1"/>
    <col min="13" max="13" width="8.7109375" customWidth="1"/>
    <col min="14" max="14" width="8.42578125" customWidth="1"/>
    <col min="15" max="15" width="5.42578125" customWidth="1"/>
    <col min="16" max="16" width="5.28515625" customWidth="1"/>
    <col min="17" max="17" width="5.85546875" customWidth="1"/>
    <col min="18" max="19" width="6" customWidth="1"/>
    <col min="20" max="20" width="4.85546875" customWidth="1"/>
    <col min="21" max="21" width="4.5703125" customWidth="1"/>
    <col min="22" max="22" width="6.140625" customWidth="1"/>
    <col min="23" max="23" width="5.5703125" customWidth="1"/>
    <col min="24" max="24" width="4.28515625" customWidth="1"/>
    <col min="25" max="25" width="6.85546875" customWidth="1"/>
  </cols>
  <sheetData>
    <row r="1" spans="2:25" ht="22.5" customHeight="1" x14ac:dyDescent="0.35">
      <c r="B1" s="107" t="s">
        <v>45</v>
      </c>
      <c r="C1" s="130" t="s">
        <v>52</v>
      </c>
      <c r="D1" s="130"/>
      <c r="E1" s="130"/>
      <c r="F1" s="130"/>
      <c r="G1" s="130"/>
      <c r="H1" s="130"/>
      <c r="K1" s="79" t="s">
        <v>44</v>
      </c>
      <c r="W1" s="125"/>
      <c r="X1" s="125"/>
      <c r="Y1" s="125"/>
    </row>
    <row r="2" spans="2:25" ht="22.5" customHeight="1" x14ac:dyDescent="0.35">
      <c r="B2" s="108" t="s">
        <v>51</v>
      </c>
      <c r="C2" s="129"/>
      <c r="D2" s="129"/>
      <c r="E2" s="129"/>
      <c r="F2" s="129"/>
      <c r="G2" s="129"/>
      <c r="H2" s="129"/>
      <c r="I2" s="39"/>
      <c r="J2" s="40"/>
      <c r="K2" s="106" t="s">
        <v>50</v>
      </c>
      <c r="W2" s="42"/>
      <c r="X2" s="42"/>
      <c r="Y2" s="42"/>
    </row>
    <row r="3" spans="2:25" ht="8.25" customHeight="1" x14ac:dyDescent="0.35">
      <c r="B3" s="103"/>
      <c r="C3" s="103"/>
      <c r="D3" s="103"/>
      <c r="E3" s="41"/>
      <c r="F3" s="41"/>
      <c r="G3" s="41"/>
      <c r="I3" s="39"/>
      <c r="J3" s="40"/>
      <c r="K3" s="40"/>
      <c r="W3" s="42"/>
      <c r="X3" s="42"/>
      <c r="Y3" s="42"/>
    </row>
    <row r="4" spans="2:25" ht="15" customHeight="1" x14ac:dyDescent="0.35">
      <c r="B4" s="95" t="s">
        <v>53</v>
      </c>
      <c r="I4" s="39"/>
      <c r="J4" s="40"/>
      <c r="K4" s="40"/>
      <c r="W4" s="42"/>
      <c r="X4" s="42"/>
      <c r="Y4" s="42"/>
    </row>
    <row r="5" spans="2:25" ht="16.5" customHeight="1" x14ac:dyDescent="0.35">
      <c r="B5" s="94" t="s">
        <v>54</v>
      </c>
      <c r="I5" s="39"/>
      <c r="J5" s="40"/>
      <c r="K5" s="40"/>
      <c r="W5" s="42"/>
      <c r="X5" s="42"/>
      <c r="Y5" s="42"/>
    </row>
    <row r="6" spans="2:25" ht="15" customHeight="1" x14ac:dyDescent="0.35">
      <c r="B6" s="94" t="s">
        <v>55</v>
      </c>
      <c r="I6" s="39"/>
      <c r="J6" s="40"/>
      <c r="K6" s="40"/>
      <c r="W6" s="42"/>
      <c r="X6" s="42"/>
      <c r="Y6" s="42"/>
    </row>
    <row r="7" spans="2:25" ht="15" customHeight="1" x14ac:dyDescent="0.25">
      <c r="B7" s="102" t="s">
        <v>71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  <c r="X7" s="102"/>
      <c r="Y7" s="102"/>
    </row>
    <row r="8" spans="2:25" ht="15.75" customHeight="1" x14ac:dyDescent="0.35">
      <c r="B8" s="41"/>
      <c r="C8" s="41"/>
      <c r="D8" s="41"/>
      <c r="E8" s="41"/>
      <c r="F8" s="41"/>
      <c r="G8" s="41"/>
      <c r="I8" s="39"/>
      <c r="J8" s="40"/>
      <c r="K8" s="40"/>
      <c r="W8" s="42"/>
      <c r="X8" s="42"/>
      <c r="Y8" s="42"/>
    </row>
    <row r="9" spans="2:25" ht="22.5" customHeight="1" x14ac:dyDescent="0.35">
      <c r="B9" s="41"/>
      <c r="C9" s="41"/>
      <c r="D9" s="41"/>
      <c r="E9" s="41"/>
      <c r="F9" s="41"/>
      <c r="G9" s="81"/>
      <c r="H9" s="82"/>
      <c r="I9" s="83" t="s">
        <v>61</v>
      </c>
      <c r="J9" s="84"/>
      <c r="K9" s="84"/>
      <c r="L9" s="82"/>
      <c r="M9" s="82"/>
      <c r="N9" s="82"/>
      <c r="O9" s="82"/>
      <c r="P9" s="82" t="s">
        <v>70</v>
      </c>
      <c r="Q9" s="82"/>
      <c r="R9" s="82"/>
      <c r="S9" s="82"/>
      <c r="T9" s="82"/>
      <c r="U9" s="82"/>
      <c r="V9" s="82"/>
      <c r="W9" s="85"/>
      <c r="X9" s="85"/>
      <c r="Y9" s="86"/>
    </row>
    <row r="10" spans="2:25" ht="26.25" customHeight="1" x14ac:dyDescent="0.25">
      <c r="D10" s="31"/>
      <c r="G10" s="60"/>
      <c r="H10" s="126" t="s">
        <v>0</v>
      </c>
      <c r="I10" s="127"/>
      <c r="J10" s="127"/>
      <c r="K10" s="127"/>
      <c r="L10" s="127"/>
      <c r="M10" s="128"/>
      <c r="N10" s="104" t="s">
        <v>2</v>
      </c>
      <c r="O10" s="126" t="s">
        <v>26</v>
      </c>
      <c r="P10" s="127"/>
      <c r="Q10" s="128"/>
      <c r="R10" s="104" t="s">
        <v>1</v>
      </c>
      <c r="S10" s="105" t="s">
        <v>66</v>
      </c>
      <c r="T10" s="126" t="s">
        <v>47</v>
      </c>
      <c r="U10" s="127"/>
      <c r="V10" s="128"/>
      <c r="W10" s="126" t="s">
        <v>48</v>
      </c>
      <c r="X10" s="127"/>
      <c r="Y10" s="128"/>
    </row>
    <row r="11" spans="2:25" ht="36" customHeight="1" x14ac:dyDescent="0.25">
      <c r="B11" s="131" t="s">
        <v>62</v>
      </c>
      <c r="C11" s="132"/>
      <c r="D11" s="132"/>
      <c r="E11" s="133"/>
      <c r="F11" s="9"/>
      <c r="G11" s="60"/>
      <c r="H11" s="43" t="s">
        <v>3</v>
      </c>
      <c r="I11" s="44" t="s">
        <v>4</v>
      </c>
      <c r="J11" s="44" t="s">
        <v>5</v>
      </c>
      <c r="K11" s="44" t="s">
        <v>6</v>
      </c>
      <c r="L11" s="44" t="s">
        <v>7</v>
      </c>
      <c r="M11" s="45" t="s">
        <v>8</v>
      </c>
      <c r="N11" s="46"/>
      <c r="O11" s="43"/>
      <c r="P11" s="44"/>
      <c r="Q11" s="45" t="s">
        <v>16</v>
      </c>
      <c r="R11" s="46"/>
      <c r="S11" s="44"/>
      <c r="T11" s="43" t="s">
        <v>9</v>
      </c>
      <c r="U11" s="44" t="s">
        <v>10</v>
      </c>
      <c r="V11" s="45" t="s">
        <v>11</v>
      </c>
      <c r="W11" s="43" t="s">
        <v>12</v>
      </c>
      <c r="X11" s="44" t="s">
        <v>10</v>
      </c>
      <c r="Y11" s="45" t="s">
        <v>13</v>
      </c>
    </row>
    <row r="12" spans="2:25" ht="31.5" customHeight="1" x14ac:dyDescent="0.3">
      <c r="B12" s="80" t="s">
        <v>17</v>
      </c>
      <c r="C12" s="65" t="s">
        <v>29</v>
      </c>
      <c r="D12" s="65" t="s">
        <v>30</v>
      </c>
      <c r="E12" s="66" t="s">
        <v>18</v>
      </c>
      <c r="F12" s="10"/>
      <c r="G12" s="87"/>
      <c r="H12" s="47"/>
      <c r="I12" s="48"/>
      <c r="J12" s="49"/>
      <c r="K12" s="50">
        <f>H12*J12</f>
        <v>0</v>
      </c>
      <c r="L12" s="50"/>
      <c r="M12" s="51">
        <f>L12+K12</f>
        <v>0</v>
      </c>
      <c r="N12" s="52"/>
      <c r="O12" s="53"/>
      <c r="P12" s="54"/>
      <c r="Q12" s="55">
        <f t="shared" ref="Q12:Q14" si="0">P12*O12</f>
        <v>0</v>
      </c>
      <c r="R12" s="56"/>
      <c r="S12" s="51"/>
      <c r="T12" s="88"/>
      <c r="U12" s="54"/>
      <c r="V12" s="57">
        <f>U12*T12</f>
        <v>0</v>
      </c>
      <c r="W12" s="53"/>
      <c r="X12" s="54"/>
      <c r="Y12" s="55">
        <f>X12*W12</f>
        <v>0</v>
      </c>
    </row>
    <row r="13" spans="2:25" ht="18" customHeight="1" x14ac:dyDescent="0.25">
      <c r="B13" s="67" t="s">
        <v>0</v>
      </c>
      <c r="C13" s="68"/>
      <c r="D13" s="68"/>
      <c r="E13" s="69">
        <f>M20</f>
        <v>0</v>
      </c>
      <c r="F13" s="11"/>
      <c r="G13" s="87"/>
      <c r="H13" s="47"/>
      <c r="I13" s="48"/>
      <c r="J13" s="49"/>
      <c r="K13" s="50">
        <f t="shared" ref="K13" si="1">H13*J13</f>
        <v>0</v>
      </c>
      <c r="L13" s="50"/>
      <c r="M13" s="51">
        <f t="shared" ref="M13:M20" si="2">L13+K13</f>
        <v>0</v>
      </c>
      <c r="N13" s="52"/>
      <c r="O13" s="53"/>
      <c r="P13" s="54"/>
      <c r="Q13" s="55">
        <f t="shared" si="0"/>
        <v>0</v>
      </c>
      <c r="R13" s="56"/>
      <c r="S13" s="50"/>
      <c r="T13" s="53"/>
      <c r="U13" s="54"/>
      <c r="V13" s="57">
        <f>U13*T13</f>
        <v>0</v>
      </c>
      <c r="W13" s="53"/>
      <c r="X13" s="54"/>
      <c r="Y13" s="55">
        <f>X13*W13</f>
        <v>0</v>
      </c>
    </row>
    <row r="14" spans="2:25" ht="16.5" customHeight="1" x14ac:dyDescent="0.25">
      <c r="B14" s="67" t="s">
        <v>28</v>
      </c>
      <c r="C14" s="68"/>
      <c r="D14" s="70"/>
      <c r="E14" s="69">
        <f>N20</f>
        <v>0</v>
      </c>
      <c r="F14" s="11"/>
      <c r="G14" s="87"/>
      <c r="H14" s="47"/>
      <c r="I14" s="48"/>
      <c r="J14" s="49"/>
      <c r="K14" s="50">
        <f>J14*H14</f>
        <v>0</v>
      </c>
      <c r="L14" s="50"/>
      <c r="M14" s="51">
        <f t="shared" si="2"/>
        <v>0</v>
      </c>
      <c r="N14" s="50"/>
      <c r="O14" s="53"/>
      <c r="P14" s="54"/>
      <c r="Q14" s="55">
        <f t="shared" si="0"/>
        <v>0</v>
      </c>
      <c r="R14" s="56"/>
      <c r="S14" s="50"/>
      <c r="T14" s="53"/>
      <c r="U14" s="54"/>
      <c r="V14" s="57"/>
      <c r="W14" s="53"/>
      <c r="X14" s="54"/>
      <c r="Y14" s="55"/>
    </row>
    <row r="15" spans="2:25" ht="15.75" customHeight="1" x14ac:dyDescent="0.25">
      <c r="B15" s="67" t="s">
        <v>26</v>
      </c>
      <c r="C15" s="68"/>
      <c r="D15" s="70"/>
      <c r="E15" s="69">
        <f>Q20</f>
        <v>0</v>
      </c>
      <c r="F15" s="11"/>
      <c r="G15" s="87"/>
      <c r="H15" s="47"/>
      <c r="I15" s="48"/>
      <c r="J15" s="49"/>
      <c r="K15" s="50"/>
      <c r="L15" s="50"/>
      <c r="M15" s="51"/>
      <c r="N15" s="52"/>
      <c r="O15" s="53"/>
      <c r="P15" s="54"/>
      <c r="Q15" s="55">
        <f>P15*O15</f>
        <v>0</v>
      </c>
      <c r="R15" s="56"/>
      <c r="S15" s="50"/>
      <c r="T15" s="53"/>
      <c r="U15" s="54"/>
      <c r="V15" s="57"/>
      <c r="W15" s="53"/>
      <c r="X15" s="54"/>
      <c r="Y15" s="55"/>
    </row>
    <row r="16" spans="2:25" ht="15.75" customHeight="1" x14ac:dyDescent="0.25">
      <c r="B16" s="67" t="s">
        <v>1</v>
      </c>
      <c r="C16" s="68"/>
      <c r="D16" s="70"/>
      <c r="E16" s="69">
        <f>R20</f>
        <v>0</v>
      </c>
      <c r="F16" s="11"/>
      <c r="G16" s="87"/>
      <c r="H16" s="47"/>
      <c r="I16" s="48"/>
      <c r="J16" s="49"/>
      <c r="K16" s="50"/>
      <c r="L16" s="50"/>
      <c r="M16" s="51"/>
      <c r="N16" s="50"/>
      <c r="O16" s="58"/>
      <c r="P16" s="59"/>
      <c r="Q16" s="55"/>
      <c r="R16" s="56"/>
      <c r="S16" s="50"/>
      <c r="T16" s="53"/>
      <c r="U16" s="54"/>
      <c r="V16" s="57"/>
      <c r="W16" s="53"/>
      <c r="X16" s="54"/>
      <c r="Y16" s="55"/>
    </row>
    <row r="17" spans="2:25" ht="16.5" customHeight="1" x14ac:dyDescent="0.25">
      <c r="B17" s="119" t="s">
        <v>65</v>
      </c>
      <c r="C17" s="72"/>
      <c r="D17" s="72"/>
      <c r="E17" s="73">
        <f>S20</f>
        <v>0</v>
      </c>
      <c r="F17" s="12"/>
      <c r="G17" s="87"/>
      <c r="H17" s="60"/>
      <c r="I17" s="61"/>
      <c r="J17" s="62"/>
      <c r="K17" s="62"/>
      <c r="L17" s="62"/>
      <c r="M17" s="63"/>
      <c r="N17" s="62"/>
      <c r="O17" s="53"/>
      <c r="P17" s="54"/>
      <c r="Q17" s="55"/>
      <c r="R17" s="56"/>
      <c r="S17" s="50"/>
      <c r="T17" s="53"/>
      <c r="U17" s="54"/>
      <c r="V17" s="57"/>
      <c r="W17" s="53"/>
      <c r="X17" s="54"/>
      <c r="Y17" s="55"/>
    </row>
    <row r="18" spans="2:25" ht="15" customHeight="1" x14ac:dyDescent="0.25">
      <c r="B18" s="74" t="s">
        <v>20</v>
      </c>
      <c r="C18" s="70"/>
      <c r="D18" s="70"/>
      <c r="E18" s="75">
        <f>V20</f>
        <v>0</v>
      </c>
      <c r="F18" s="13"/>
      <c r="G18" s="87"/>
      <c r="H18" s="47"/>
      <c r="I18" s="48"/>
      <c r="J18" s="49"/>
      <c r="K18" s="50"/>
      <c r="L18" s="50"/>
      <c r="M18" s="51"/>
      <c r="N18" s="64"/>
      <c r="O18" s="62"/>
      <c r="P18" s="62"/>
      <c r="Q18" s="62"/>
      <c r="R18" s="56"/>
      <c r="S18" s="50"/>
      <c r="T18" s="53"/>
      <c r="U18" s="54"/>
      <c r="V18" s="55"/>
      <c r="W18" s="53"/>
      <c r="X18" s="54"/>
      <c r="Y18" s="55"/>
    </row>
    <row r="19" spans="2:25" ht="13.5" customHeight="1" x14ac:dyDescent="0.25">
      <c r="B19" s="74" t="s">
        <v>21</v>
      </c>
      <c r="C19" s="70"/>
      <c r="D19" s="70"/>
      <c r="E19" s="69">
        <f>Y20</f>
        <v>0</v>
      </c>
      <c r="F19" s="11"/>
      <c r="G19" s="87"/>
      <c r="H19" s="47"/>
      <c r="I19" s="48"/>
      <c r="J19" s="49"/>
      <c r="K19" s="50"/>
      <c r="L19" s="50"/>
      <c r="M19" s="51"/>
      <c r="N19" s="52"/>
      <c r="O19" s="62"/>
      <c r="P19" s="62"/>
      <c r="Q19" s="62"/>
      <c r="R19" s="56"/>
      <c r="S19" s="50"/>
      <c r="T19" s="53"/>
      <c r="U19" s="54"/>
      <c r="V19" s="55"/>
      <c r="W19" s="53"/>
      <c r="X19" s="54"/>
      <c r="Y19" s="55"/>
    </row>
    <row r="20" spans="2:25" ht="16.5" customHeight="1" x14ac:dyDescent="0.25">
      <c r="B20" s="76" t="s">
        <v>67</v>
      </c>
      <c r="C20" s="77">
        <f>E20*0.6</f>
        <v>0</v>
      </c>
      <c r="D20" s="77">
        <f>E20-C20</f>
        <v>0</v>
      </c>
      <c r="E20" s="78">
        <f>SUM(E13:E19)</f>
        <v>0</v>
      </c>
      <c r="F20" s="11"/>
      <c r="G20" s="100" t="s">
        <v>18</v>
      </c>
      <c r="H20" s="89"/>
      <c r="I20" s="90"/>
      <c r="J20" s="91"/>
      <c r="K20" s="92">
        <f>SUM(K12:K19)</f>
        <v>0</v>
      </c>
      <c r="L20" s="92">
        <f>SUM(L12:L19)</f>
        <v>0</v>
      </c>
      <c r="M20" s="96">
        <f t="shared" si="2"/>
        <v>0</v>
      </c>
      <c r="N20" s="97">
        <f>SUM(N12:N19)</f>
        <v>0</v>
      </c>
      <c r="O20" s="93"/>
      <c r="P20" s="92"/>
      <c r="Q20" s="96">
        <f>SUM(Q15:Q18)</f>
        <v>0</v>
      </c>
      <c r="R20" s="97">
        <f>SUM(R12:R19)</f>
        <v>0</v>
      </c>
      <c r="S20" s="98">
        <f>SUM(S12:S19)</f>
        <v>0</v>
      </c>
      <c r="T20" s="99"/>
      <c r="U20" s="98"/>
      <c r="V20" s="96">
        <f>SUM(V13:V19)</f>
        <v>0</v>
      </c>
      <c r="W20" s="99"/>
      <c r="X20" s="98"/>
      <c r="Y20" s="96">
        <f>SUM(Y13:Y19)</f>
        <v>0</v>
      </c>
    </row>
    <row r="21" spans="2:25" ht="17.25" customHeight="1" x14ac:dyDescent="0.25">
      <c r="B21" s="134" t="s">
        <v>33</v>
      </c>
      <c r="C21" s="134"/>
      <c r="D21" s="21"/>
      <c r="E21" s="20">
        <f>E20</f>
        <v>0</v>
      </c>
      <c r="F21" s="2"/>
      <c r="J21" s="135"/>
      <c r="K21" s="135"/>
      <c r="L21" s="3"/>
      <c r="M21" s="3"/>
      <c r="S21" s="3"/>
      <c r="V21" s="136"/>
      <c r="W21" s="136"/>
    </row>
    <row r="22" spans="2:25" s="4" customFormat="1" x14ac:dyDescent="0.25">
      <c r="B22" s="14"/>
      <c r="C22" s="22" t="s">
        <v>34</v>
      </c>
      <c r="D22" s="23" t="s">
        <v>32</v>
      </c>
      <c r="E22" s="25">
        <f>E21*0.4</f>
        <v>0</v>
      </c>
      <c r="I22" s="5"/>
      <c r="V22" s="6"/>
    </row>
    <row r="23" spans="2:25" s="4" customFormat="1" ht="15.75" customHeight="1" x14ac:dyDescent="0.3">
      <c r="B23" s="24"/>
      <c r="C23" s="22" t="s">
        <v>69</v>
      </c>
      <c r="D23" s="23" t="s">
        <v>35</v>
      </c>
      <c r="E23" s="29">
        <f>E21*0.6</f>
        <v>0</v>
      </c>
      <c r="F23" s="8"/>
      <c r="H23" s="28"/>
      <c r="I23" s="28"/>
      <c r="J23" s="28"/>
      <c r="K23" s="28"/>
      <c r="L23" s="28"/>
      <c r="M23" s="28"/>
      <c r="N23" s="28"/>
    </row>
    <row r="24" spans="2:25" s="4" customFormat="1" ht="15.75" x14ac:dyDescent="0.25">
      <c r="B24" s="120"/>
      <c r="D24" s="22" t="s">
        <v>68</v>
      </c>
      <c r="E24" s="30">
        <f>8.5%*E23</f>
        <v>0</v>
      </c>
    </row>
    <row r="25" spans="2:25" s="4" customFormat="1" ht="15.75" x14ac:dyDescent="0.25">
      <c r="B25" s="120"/>
      <c r="D25" s="22" t="s">
        <v>72</v>
      </c>
      <c r="E25" s="30">
        <f>E24+E23</f>
        <v>0</v>
      </c>
      <c r="G25" s="121" t="s">
        <v>73</v>
      </c>
    </row>
    <row r="26" spans="2:25" s="4" customFormat="1" ht="15.75" x14ac:dyDescent="0.25">
      <c r="B26" s="15"/>
      <c r="C26" s="16"/>
      <c r="D26" s="27" t="s">
        <v>36</v>
      </c>
      <c r="E26" s="25">
        <f>E23</f>
        <v>0</v>
      </c>
      <c r="F26" s="7"/>
      <c r="I26" s="5"/>
    </row>
    <row r="27" spans="2:25" s="4" customFormat="1" ht="15.75" x14ac:dyDescent="0.25">
      <c r="B27" s="18"/>
      <c r="C27" s="19"/>
      <c r="D27" s="17"/>
      <c r="E27" s="26"/>
      <c r="F27" s="7"/>
      <c r="G27" s="112"/>
      <c r="H27" s="112"/>
      <c r="I27" s="113"/>
      <c r="J27" s="109"/>
      <c r="K27" s="109"/>
    </row>
    <row r="28" spans="2:25" x14ac:dyDescent="0.25">
      <c r="B28" s="122" t="s">
        <v>63</v>
      </c>
      <c r="C28" s="123"/>
      <c r="D28" s="124"/>
      <c r="E28" s="7"/>
      <c r="F28" s="7"/>
      <c r="G28" s="110"/>
      <c r="H28" s="118" t="s">
        <v>57</v>
      </c>
      <c r="I28" s="114" t="s">
        <v>58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2:25" x14ac:dyDescent="0.25">
      <c r="B29" s="32"/>
      <c r="C29" s="33" t="s">
        <v>39</v>
      </c>
      <c r="D29" s="34"/>
      <c r="E29" s="7"/>
      <c r="F29" s="7"/>
      <c r="G29" s="110"/>
      <c r="I29" s="114"/>
      <c r="L29" s="31"/>
    </row>
    <row r="30" spans="2:25" x14ac:dyDescent="0.25">
      <c r="B30" s="32"/>
      <c r="C30" s="33" t="s">
        <v>41</v>
      </c>
      <c r="D30" s="34"/>
      <c r="E30" s="7"/>
      <c r="F30" s="7"/>
      <c r="G30" s="110"/>
    </row>
    <row r="31" spans="2:25" x14ac:dyDescent="0.25">
      <c r="B31" s="32"/>
      <c r="C31" s="35" t="s">
        <v>40</v>
      </c>
      <c r="D31" s="36"/>
      <c r="E31" s="7"/>
      <c r="F31" s="7"/>
      <c r="G31" s="110"/>
      <c r="I31" s="117" t="s">
        <v>60</v>
      </c>
    </row>
    <row r="32" spans="2:25" x14ac:dyDescent="0.25">
      <c r="B32" s="111" t="s">
        <v>42</v>
      </c>
      <c r="C32" s="38" t="s">
        <v>43</v>
      </c>
      <c r="D32" s="37">
        <f>SUM(D29:D31)</f>
        <v>0</v>
      </c>
      <c r="E32" s="7"/>
      <c r="F32" s="7"/>
      <c r="I32" s="116" t="s">
        <v>59</v>
      </c>
    </row>
    <row r="33" spans="2:10" ht="15" customHeight="1" x14ac:dyDescent="0.25">
      <c r="B33" s="7"/>
      <c r="C33" s="7"/>
      <c r="D33" s="7"/>
      <c r="E33" s="7"/>
      <c r="F33" s="7"/>
      <c r="J33" s="31"/>
    </row>
    <row r="34" spans="2:10" ht="15.75" customHeight="1" x14ac:dyDescent="0.25">
      <c r="B34" s="7"/>
      <c r="C34" s="7"/>
      <c r="D34" s="7"/>
      <c r="E34" s="7"/>
      <c r="F34" s="7"/>
      <c r="J34" s="31"/>
    </row>
    <row r="35" spans="2:10" x14ac:dyDescent="0.25">
      <c r="B35" s="7"/>
      <c r="C35" s="7"/>
      <c r="D35" s="7"/>
      <c r="E35" s="7"/>
      <c r="F35" s="7"/>
    </row>
    <row r="36" spans="2:10" x14ac:dyDescent="0.25">
      <c r="B36" s="7"/>
      <c r="C36" s="7"/>
      <c r="D36" s="7"/>
      <c r="E36" s="7"/>
      <c r="F36" s="7"/>
    </row>
    <row r="37" spans="2:10" x14ac:dyDescent="0.25">
      <c r="B37" s="7"/>
      <c r="C37" s="7"/>
      <c r="D37" s="7"/>
      <c r="E37" s="7"/>
      <c r="F37" s="7"/>
    </row>
  </sheetData>
  <mergeCells count="12">
    <mergeCell ref="B28:D28"/>
    <mergeCell ref="W1:Y1"/>
    <mergeCell ref="H10:M10"/>
    <mergeCell ref="O10:Q10"/>
    <mergeCell ref="T10:V10"/>
    <mergeCell ref="W10:Y10"/>
    <mergeCell ref="C2:H2"/>
    <mergeCell ref="C1:H1"/>
    <mergeCell ref="B11:E11"/>
    <mergeCell ref="B21:C21"/>
    <mergeCell ref="J21:K21"/>
    <mergeCell ref="V21:W21"/>
  </mergeCells>
  <hyperlinks>
    <hyperlink ref="I32" r:id="rId1" display="https://www.independentsector.org/volunteer_time" xr:uid="{DAA7D12B-3698-42E1-A399-8D262F354FD2}"/>
  </hyperlinks>
  <pageMargins left="0.2" right="0.2" top="0.27" bottom="0.4" header="0.17" footer="0.17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CAF7-257A-477B-8431-28681B0A9E27}">
  <sheetPr>
    <tabColor rgb="FFFF0000"/>
  </sheetPr>
  <dimension ref="B1:Y37"/>
  <sheetViews>
    <sheetView tabSelected="1" view="pageLayout" topLeftCell="A9" zoomScaleNormal="100" workbookViewId="0">
      <selection activeCell="N24" sqref="N24"/>
    </sheetView>
  </sheetViews>
  <sheetFormatPr defaultColWidth="9.140625" defaultRowHeight="15" x14ac:dyDescent="0.25"/>
  <cols>
    <col min="1" max="1" width="2.140625" customWidth="1"/>
    <col min="2" max="2" width="16.7109375" customWidth="1"/>
    <col min="3" max="3" width="9.28515625" customWidth="1"/>
    <col min="4" max="4" width="8.42578125" customWidth="1"/>
    <col min="5" max="5" width="9.28515625" customWidth="1"/>
    <col min="6" max="6" width="6.5703125" customWidth="1"/>
    <col min="7" max="7" width="7.5703125" customWidth="1"/>
    <col min="8" max="8" width="7.7109375" customWidth="1"/>
    <col min="9" max="9" width="5.140625" style="1" customWidth="1"/>
    <col min="10" max="10" width="5.7109375" customWidth="1"/>
    <col min="11" max="11" width="7.7109375" customWidth="1"/>
    <col min="12" max="12" width="6.7109375" customWidth="1"/>
    <col min="13" max="13" width="8.7109375" customWidth="1"/>
    <col min="14" max="14" width="8.42578125" customWidth="1"/>
    <col min="15" max="15" width="5.42578125" customWidth="1"/>
    <col min="16" max="16" width="5.28515625" customWidth="1"/>
    <col min="17" max="17" width="5.85546875" customWidth="1"/>
    <col min="18" max="19" width="6" customWidth="1"/>
    <col min="20" max="20" width="4.85546875" customWidth="1"/>
    <col min="21" max="21" width="4.5703125" customWidth="1"/>
    <col min="22" max="22" width="6.140625" customWidth="1"/>
    <col min="23" max="23" width="5.5703125" customWidth="1"/>
    <col min="24" max="24" width="4.28515625" customWidth="1"/>
    <col min="25" max="25" width="6.85546875" customWidth="1"/>
  </cols>
  <sheetData>
    <row r="1" spans="2:25" ht="22.5" customHeight="1" x14ac:dyDescent="0.35">
      <c r="B1" s="137" t="s">
        <v>49</v>
      </c>
      <c r="C1" s="137"/>
      <c r="D1" s="137"/>
      <c r="E1" s="41"/>
      <c r="F1" s="41"/>
      <c r="G1" s="41"/>
      <c r="K1" s="79" t="s">
        <v>44</v>
      </c>
      <c r="W1" s="125"/>
      <c r="X1" s="125"/>
      <c r="Y1" s="125"/>
    </row>
    <row r="2" spans="2:25" ht="22.5" customHeight="1" x14ac:dyDescent="0.35">
      <c r="B2" s="138" t="s">
        <v>56</v>
      </c>
      <c r="C2" s="138"/>
      <c r="D2" s="138"/>
      <c r="E2" s="138"/>
      <c r="F2" s="138"/>
      <c r="G2" s="138"/>
      <c r="H2" s="138"/>
      <c r="I2" s="39"/>
      <c r="J2" s="40"/>
      <c r="K2" s="106" t="s">
        <v>50</v>
      </c>
      <c r="W2" s="42"/>
      <c r="X2" s="42"/>
      <c r="Y2" s="42"/>
    </row>
    <row r="3" spans="2:25" ht="8.25" customHeight="1" x14ac:dyDescent="0.35">
      <c r="B3" s="103"/>
      <c r="C3" s="103"/>
      <c r="D3" s="103"/>
      <c r="E3" s="41"/>
      <c r="F3" s="41"/>
      <c r="G3" s="41"/>
      <c r="I3" s="39"/>
      <c r="J3" s="40"/>
      <c r="K3" s="40"/>
      <c r="W3" s="42"/>
      <c r="X3" s="42"/>
      <c r="Y3" s="42"/>
    </row>
    <row r="4" spans="2:25" ht="15" customHeight="1" x14ac:dyDescent="0.35">
      <c r="B4" s="95" t="s">
        <v>53</v>
      </c>
      <c r="I4" s="39"/>
      <c r="J4" s="40"/>
      <c r="K4" s="40"/>
      <c r="W4" s="42"/>
      <c r="X4" s="42"/>
      <c r="Y4" s="42"/>
    </row>
    <row r="5" spans="2:25" ht="15.75" customHeight="1" x14ac:dyDescent="0.35">
      <c r="B5" s="94" t="s">
        <v>54</v>
      </c>
      <c r="I5" s="39"/>
      <c r="J5" s="40"/>
      <c r="K5" s="40"/>
      <c r="W5" s="42"/>
      <c r="X5" s="42"/>
      <c r="Y5" s="42"/>
    </row>
    <row r="6" spans="2:25" ht="15" customHeight="1" x14ac:dyDescent="0.35">
      <c r="B6" s="94" t="s">
        <v>55</v>
      </c>
      <c r="I6" s="39"/>
      <c r="J6" s="40"/>
      <c r="K6" s="40"/>
      <c r="W6" s="42"/>
      <c r="X6" s="42"/>
      <c r="Y6" s="42"/>
    </row>
    <row r="7" spans="2:25" ht="15" customHeight="1" x14ac:dyDescent="0.25">
      <c r="B7" s="102" t="s">
        <v>71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  <c r="X7" s="102"/>
      <c r="Y7" s="102"/>
    </row>
    <row r="8" spans="2:25" ht="15.75" customHeight="1" x14ac:dyDescent="0.35">
      <c r="B8" s="41"/>
      <c r="C8" s="41"/>
      <c r="D8" s="41"/>
      <c r="E8" s="41"/>
      <c r="F8" s="41"/>
      <c r="G8" s="41"/>
      <c r="I8" s="39"/>
      <c r="J8" s="40"/>
      <c r="K8" s="40"/>
      <c r="W8" s="42"/>
      <c r="X8" s="42"/>
      <c r="Y8" s="42"/>
    </row>
    <row r="9" spans="2:25" ht="22.5" customHeight="1" x14ac:dyDescent="0.35">
      <c r="B9" s="41"/>
      <c r="C9" s="41"/>
      <c r="D9" s="41"/>
      <c r="E9" s="41"/>
      <c r="F9" s="41"/>
      <c r="G9" s="81"/>
      <c r="H9" s="82"/>
      <c r="I9" s="83" t="s">
        <v>64</v>
      </c>
      <c r="J9" s="84"/>
      <c r="K9" s="84"/>
      <c r="L9" s="82"/>
      <c r="M9" s="82"/>
      <c r="N9" s="82"/>
      <c r="O9" s="82"/>
      <c r="P9" s="82"/>
      <c r="Q9" s="82" t="s">
        <v>70</v>
      </c>
      <c r="R9" s="82"/>
      <c r="S9" s="82"/>
      <c r="T9" s="82"/>
      <c r="U9" s="82"/>
      <c r="V9" s="82"/>
      <c r="W9" s="85"/>
      <c r="X9" s="85"/>
      <c r="Y9" s="86"/>
    </row>
    <row r="10" spans="2:25" ht="26.25" customHeight="1" x14ac:dyDescent="0.25">
      <c r="B10" s="131" t="s">
        <v>62</v>
      </c>
      <c r="C10" s="132"/>
      <c r="D10" s="132"/>
      <c r="E10" s="133"/>
      <c r="G10" s="60"/>
      <c r="H10" s="126" t="s">
        <v>0</v>
      </c>
      <c r="I10" s="127"/>
      <c r="J10" s="127"/>
      <c r="K10" s="127"/>
      <c r="L10" s="127"/>
      <c r="M10" s="128"/>
      <c r="N10" s="104" t="s">
        <v>2</v>
      </c>
      <c r="O10" s="126" t="s">
        <v>26</v>
      </c>
      <c r="P10" s="127"/>
      <c r="Q10" s="128"/>
      <c r="R10" s="104" t="s">
        <v>1</v>
      </c>
      <c r="S10" s="105" t="s">
        <v>46</v>
      </c>
      <c r="T10" s="126" t="s">
        <v>47</v>
      </c>
      <c r="U10" s="127"/>
      <c r="V10" s="128"/>
      <c r="W10" s="126" t="s">
        <v>48</v>
      </c>
      <c r="X10" s="127"/>
      <c r="Y10" s="128"/>
    </row>
    <row r="11" spans="2:25" ht="36" customHeight="1" x14ac:dyDescent="0.3">
      <c r="B11" s="80" t="s">
        <v>17</v>
      </c>
      <c r="C11" s="65" t="s">
        <v>29</v>
      </c>
      <c r="D11" s="65" t="s">
        <v>30</v>
      </c>
      <c r="E11" s="66" t="s">
        <v>18</v>
      </c>
      <c r="F11" s="9"/>
      <c r="G11" s="60"/>
      <c r="H11" s="43" t="s">
        <v>3</v>
      </c>
      <c r="I11" s="44" t="s">
        <v>4</v>
      </c>
      <c r="J11" s="44" t="s">
        <v>5</v>
      </c>
      <c r="K11" s="44" t="s">
        <v>6</v>
      </c>
      <c r="L11" s="44" t="s">
        <v>7</v>
      </c>
      <c r="M11" s="45" t="s">
        <v>8</v>
      </c>
      <c r="N11" s="46" t="s">
        <v>37</v>
      </c>
      <c r="O11" s="43" t="s">
        <v>14</v>
      </c>
      <c r="P11" s="44" t="s">
        <v>15</v>
      </c>
      <c r="Q11" s="45" t="s">
        <v>16</v>
      </c>
      <c r="R11" s="46"/>
      <c r="S11" s="44"/>
      <c r="T11" s="43" t="s">
        <v>9</v>
      </c>
      <c r="U11" s="44" t="s">
        <v>10</v>
      </c>
      <c r="V11" s="45" t="s">
        <v>11</v>
      </c>
      <c r="W11" s="43" t="s">
        <v>12</v>
      </c>
      <c r="X11" s="44" t="s">
        <v>10</v>
      </c>
      <c r="Y11" s="45" t="s">
        <v>13</v>
      </c>
    </row>
    <row r="12" spans="2:25" ht="31.5" customHeight="1" x14ac:dyDescent="0.25">
      <c r="B12" s="67" t="s">
        <v>0</v>
      </c>
      <c r="C12" s="68">
        <v>5122</v>
      </c>
      <c r="D12" s="68">
        <v>3132</v>
      </c>
      <c r="E12" s="69">
        <f>M20</f>
        <v>8254</v>
      </c>
      <c r="F12" s="10"/>
      <c r="G12" s="87" t="s">
        <v>25</v>
      </c>
      <c r="H12" s="47">
        <v>1085</v>
      </c>
      <c r="I12" s="48" t="s">
        <v>19</v>
      </c>
      <c r="J12" s="49">
        <v>1</v>
      </c>
      <c r="K12" s="50">
        <f>H12*J12</f>
        <v>1085</v>
      </c>
      <c r="L12" s="50">
        <v>441</v>
      </c>
      <c r="M12" s="51">
        <f>L12+K12</f>
        <v>1526</v>
      </c>
      <c r="N12" s="52"/>
      <c r="O12" s="53"/>
      <c r="P12" s="54"/>
      <c r="Q12" s="55"/>
      <c r="R12" s="56"/>
      <c r="S12" s="51"/>
      <c r="T12" s="88"/>
      <c r="U12" s="54"/>
      <c r="V12" s="54"/>
      <c r="W12" s="53"/>
      <c r="X12" s="54"/>
      <c r="Y12" s="55"/>
    </row>
    <row r="13" spans="2:25" ht="18" customHeight="1" x14ac:dyDescent="0.25">
      <c r="B13" s="67" t="s">
        <v>28</v>
      </c>
      <c r="C13" s="68">
        <v>3000</v>
      </c>
      <c r="D13" s="70"/>
      <c r="E13" s="69">
        <f>N20</f>
        <v>3000</v>
      </c>
      <c r="F13" s="11"/>
      <c r="G13" s="87" t="s">
        <v>24</v>
      </c>
      <c r="H13" s="47">
        <v>960</v>
      </c>
      <c r="I13" s="48" t="s">
        <v>19</v>
      </c>
      <c r="J13" s="49">
        <v>2</v>
      </c>
      <c r="K13" s="50">
        <f t="shared" ref="K13" si="0">H13*J13</f>
        <v>1920</v>
      </c>
      <c r="L13" s="50">
        <v>808</v>
      </c>
      <c r="M13" s="51">
        <f t="shared" ref="M13:M20" si="1">L13+K13</f>
        <v>2728</v>
      </c>
      <c r="N13" s="52"/>
      <c r="O13" s="53"/>
      <c r="P13" s="54"/>
      <c r="Q13" s="55"/>
      <c r="R13" s="56"/>
      <c r="S13" s="50">
        <v>774</v>
      </c>
      <c r="T13" s="53">
        <v>4</v>
      </c>
      <c r="U13" s="54">
        <v>90</v>
      </c>
      <c r="V13" s="57">
        <f>U13*T13</f>
        <v>360</v>
      </c>
      <c r="W13" s="53">
        <v>3</v>
      </c>
      <c r="X13" s="54">
        <v>150</v>
      </c>
      <c r="Y13" s="55">
        <f>X13*W13</f>
        <v>450</v>
      </c>
    </row>
    <row r="14" spans="2:25" ht="16.5" customHeight="1" x14ac:dyDescent="0.25">
      <c r="B14" s="67" t="s">
        <v>26</v>
      </c>
      <c r="C14" s="68"/>
      <c r="D14" s="70">
        <v>698</v>
      </c>
      <c r="E14" s="69">
        <f>Q20</f>
        <v>698</v>
      </c>
      <c r="F14" s="11"/>
      <c r="G14" s="87" t="s">
        <v>27</v>
      </c>
      <c r="H14" s="47">
        <v>20</v>
      </c>
      <c r="I14" s="48" t="s">
        <v>22</v>
      </c>
      <c r="J14" s="49">
        <v>200</v>
      </c>
      <c r="K14" s="50">
        <f>J14*H14</f>
        <v>4000</v>
      </c>
      <c r="L14" s="50">
        <v>0</v>
      </c>
      <c r="M14" s="51">
        <v>4000</v>
      </c>
      <c r="N14" s="50"/>
      <c r="O14" s="53"/>
      <c r="P14" s="54"/>
      <c r="Q14" s="55"/>
      <c r="R14" s="56"/>
      <c r="S14" s="50"/>
      <c r="T14" s="53"/>
      <c r="U14" s="54"/>
      <c r="V14" s="57"/>
      <c r="W14" s="53"/>
      <c r="X14" s="54"/>
      <c r="Y14" s="55"/>
    </row>
    <row r="15" spans="2:25" ht="15.75" customHeight="1" x14ac:dyDescent="0.25">
      <c r="B15" s="67" t="s">
        <v>1</v>
      </c>
      <c r="C15" s="68"/>
      <c r="D15" s="70"/>
      <c r="E15" s="69">
        <f>R20</f>
        <v>0</v>
      </c>
      <c r="F15" s="11"/>
      <c r="G15" s="87"/>
      <c r="H15" s="47"/>
      <c r="I15" s="48"/>
      <c r="J15" s="49"/>
      <c r="K15" s="50"/>
      <c r="L15" s="50"/>
      <c r="M15" s="51"/>
      <c r="N15" s="52">
        <v>3000</v>
      </c>
      <c r="O15" s="53">
        <v>14</v>
      </c>
      <c r="P15" s="54">
        <v>32</v>
      </c>
      <c r="Q15" s="55">
        <f>P15*O15</f>
        <v>448</v>
      </c>
      <c r="R15" s="56"/>
      <c r="S15" s="50"/>
      <c r="T15" s="53"/>
      <c r="U15" s="54"/>
      <c r="V15" s="57"/>
      <c r="W15" s="53"/>
      <c r="X15" s="54"/>
      <c r="Y15" s="55"/>
    </row>
    <row r="16" spans="2:25" ht="15.75" customHeight="1" x14ac:dyDescent="0.25">
      <c r="B16" s="71" t="s">
        <v>31</v>
      </c>
      <c r="C16" s="72"/>
      <c r="D16" s="72">
        <v>774</v>
      </c>
      <c r="E16" s="73">
        <f>S20</f>
        <v>774</v>
      </c>
      <c r="F16" s="11"/>
      <c r="G16" s="87"/>
      <c r="H16" s="47"/>
      <c r="I16" s="48"/>
      <c r="J16" s="49"/>
      <c r="K16" s="50"/>
      <c r="L16" s="50"/>
      <c r="M16" s="51"/>
      <c r="N16" s="50"/>
      <c r="O16" s="58" t="s">
        <v>38</v>
      </c>
      <c r="P16" s="59"/>
      <c r="Q16" s="55">
        <v>250</v>
      </c>
      <c r="R16" s="56"/>
      <c r="S16" s="50"/>
      <c r="T16" s="53"/>
      <c r="U16" s="54"/>
      <c r="V16" s="57"/>
      <c r="W16" s="53"/>
      <c r="X16" s="54"/>
      <c r="Y16" s="55"/>
    </row>
    <row r="17" spans="2:25" ht="16.5" customHeight="1" x14ac:dyDescent="0.25">
      <c r="B17" s="74" t="s">
        <v>20</v>
      </c>
      <c r="C17" s="70"/>
      <c r="D17" s="70">
        <v>360</v>
      </c>
      <c r="E17" s="75">
        <f>V20</f>
        <v>360</v>
      </c>
      <c r="F17" s="12"/>
      <c r="G17" s="87"/>
      <c r="H17" s="60"/>
      <c r="I17" s="61"/>
      <c r="J17" s="62"/>
      <c r="K17" s="62"/>
      <c r="L17" s="62"/>
      <c r="M17" s="63"/>
      <c r="N17" s="62"/>
      <c r="O17" s="53"/>
      <c r="P17" s="54"/>
      <c r="Q17" s="55"/>
      <c r="R17" s="56"/>
      <c r="S17" s="50"/>
      <c r="T17" s="53"/>
      <c r="U17" s="54"/>
      <c r="V17" s="57"/>
      <c r="W17" s="53"/>
      <c r="X17" s="54"/>
      <c r="Y17" s="55"/>
    </row>
    <row r="18" spans="2:25" ht="15" customHeight="1" x14ac:dyDescent="0.25">
      <c r="B18" s="74" t="s">
        <v>21</v>
      </c>
      <c r="C18" s="70"/>
      <c r="D18" s="70">
        <v>450</v>
      </c>
      <c r="E18" s="69">
        <f>Y20</f>
        <v>450</v>
      </c>
      <c r="F18" s="13"/>
      <c r="G18" s="87"/>
      <c r="H18" s="47"/>
      <c r="I18" s="48"/>
      <c r="J18" s="49"/>
      <c r="K18" s="50"/>
      <c r="L18" s="50"/>
      <c r="M18" s="51"/>
      <c r="N18" s="64"/>
      <c r="O18" s="62"/>
      <c r="P18" s="62"/>
      <c r="Q18" s="62"/>
      <c r="R18" s="56"/>
      <c r="S18" s="50"/>
      <c r="T18" s="53"/>
      <c r="U18" s="54"/>
      <c r="V18" s="55"/>
      <c r="W18" s="53"/>
      <c r="X18" s="54"/>
      <c r="Y18" s="55"/>
    </row>
    <row r="19" spans="2:25" ht="13.5" customHeight="1" x14ac:dyDescent="0.25">
      <c r="B19" s="76" t="s">
        <v>23</v>
      </c>
      <c r="C19" s="77">
        <f>E19*0.6</f>
        <v>8121.5999999999995</v>
      </c>
      <c r="D19" s="77">
        <f>E19-C19</f>
        <v>5414.4000000000005</v>
      </c>
      <c r="E19" s="78">
        <f>SUM(E12:E18)</f>
        <v>13536</v>
      </c>
      <c r="F19" s="11"/>
      <c r="G19" s="87"/>
      <c r="H19" s="47"/>
      <c r="I19" s="48"/>
      <c r="J19" s="49"/>
      <c r="K19" s="50"/>
      <c r="L19" s="50"/>
      <c r="M19" s="51"/>
      <c r="N19" s="52"/>
      <c r="O19" s="62"/>
      <c r="P19" s="62"/>
      <c r="Q19" s="62"/>
      <c r="R19" s="56"/>
      <c r="S19" s="50"/>
      <c r="T19" s="53"/>
      <c r="U19" s="54"/>
      <c r="V19" s="55"/>
      <c r="W19" s="53"/>
      <c r="X19" s="54"/>
      <c r="Y19" s="55"/>
    </row>
    <row r="20" spans="2:25" ht="16.5" customHeight="1" x14ac:dyDescent="0.25">
      <c r="B20" s="139" t="s">
        <v>33</v>
      </c>
      <c r="C20" s="139"/>
      <c r="D20" s="139"/>
      <c r="E20" s="20">
        <f>E19</f>
        <v>13536</v>
      </c>
      <c r="F20" s="11"/>
      <c r="G20" s="100" t="s">
        <v>18</v>
      </c>
      <c r="H20" s="89"/>
      <c r="I20" s="90"/>
      <c r="J20" s="91"/>
      <c r="K20" s="92">
        <f>SUM(K12:K19)</f>
        <v>7005</v>
      </c>
      <c r="L20" s="92">
        <f>SUM(L12:L19)</f>
        <v>1249</v>
      </c>
      <c r="M20" s="96">
        <f t="shared" si="1"/>
        <v>8254</v>
      </c>
      <c r="N20" s="97">
        <f>SUM(N12:N19)</f>
        <v>3000</v>
      </c>
      <c r="O20" s="93"/>
      <c r="P20" s="92"/>
      <c r="Q20" s="96">
        <f>SUM(Q15:Q18)</f>
        <v>698</v>
      </c>
      <c r="R20" s="97">
        <f>SUM(R12:R19)</f>
        <v>0</v>
      </c>
      <c r="S20" s="98">
        <f>SUM(S12:S19)</f>
        <v>774</v>
      </c>
      <c r="T20" s="99"/>
      <c r="U20" s="98"/>
      <c r="V20" s="96">
        <f>SUM(V13:V19)</f>
        <v>360</v>
      </c>
      <c r="W20" s="99"/>
      <c r="X20" s="98"/>
      <c r="Y20" s="96">
        <f>SUM(Y13:Y19)</f>
        <v>450</v>
      </c>
    </row>
    <row r="21" spans="2:25" ht="17.25" customHeight="1" x14ac:dyDescent="0.25">
      <c r="B21" s="14"/>
      <c r="C21" s="22" t="s">
        <v>34</v>
      </c>
      <c r="D21" s="23" t="s">
        <v>32</v>
      </c>
      <c r="E21" s="25">
        <f>E20*0.4</f>
        <v>5414.4000000000005</v>
      </c>
      <c r="F21" s="2"/>
      <c r="J21" s="135"/>
      <c r="K21" s="135"/>
      <c r="L21" s="3"/>
      <c r="M21" s="3"/>
      <c r="S21" s="3"/>
      <c r="V21" s="136"/>
      <c r="W21" s="136"/>
    </row>
    <row r="22" spans="2:25" s="4" customFormat="1" ht="18.75" x14ac:dyDescent="0.3">
      <c r="B22" s="24"/>
      <c r="C22" s="22" t="s">
        <v>69</v>
      </c>
      <c r="D22" s="23" t="s">
        <v>35</v>
      </c>
      <c r="E22" s="29">
        <f>E20*0.6</f>
        <v>8121.5999999999995</v>
      </c>
      <c r="I22" s="5"/>
      <c r="V22" s="6"/>
    </row>
    <row r="23" spans="2:25" s="4" customFormat="1" ht="15.75" customHeight="1" x14ac:dyDescent="0.25">
      <c r="B23" s="120"/>
      <c r="D23" s="22" t="s">
        <v>68</v>
      </c>
      <c r="E23" s="30">
        <f>8.5%*E22</f>
        <v>690.33600000000001</v>
      </c>
      <c r="F23" s="8"/>
      <c r="G23"/>
      <c r="H23" s="28"/>
      <c r="I23" s="28"/>
      <c r="J23" s="28"/>
      <c r="K23" s="28"/>
      <c r="L23" s="28"/>
      <c r="M23" s="28"/>
      <c r="N23" s="28"/>
    </row>
    <row r="24" spans="2:25" s="4" customFormat="1" ht="15.75" x14ac:dyDescent="0.25">
      <c r="B24" s="120"/>
      <c r="D24" s="22" t="s">
        <v>72</v>
      </c>
      <c r="E24" s="30">
        <f>E23+E22</f>
        <v>8811.9359999999997</v>
      </c>
      <c r="G24" s="121" t="s">
        <v>73</v>
      </c>
    </row>
    <row r="25" spans="2:25" s="4" customFormat="1" ht="15.75" x14ac:dyDescent="0.25">
      <c r="B25" s="15"/>
      <c r="C25" s="16"/>
      <c r="D25" s="27" t="s">
        <v>36</v>
      </c>
      <c r="E25" s="25">
        <f>E22</f>
        <v>8121.5999999999995</v>
      </c>
    </row>
    <row r="26" spans="2:25" s="4" customFormat="1" ht="22.5" customHeight="1" x14ac:dyDescent="0.25">
      <c r="F26" s="7"/>
      <c r="I26" s="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2:25" ht="15.75" x14ac:dyDescent="0.25">
      <c r="B27" s="18"/>
      <c r="C27" s="19"/>
      <c r="D27" s="17"/>
      <c r="E27" s="26"/>
      <c r="F27" s="7"/>
      <c r="G27" s="4"/>
      <c r="H27" s="118" t="s">
        <v>57</v>
      </c>
      <c r="I27" s="114" t="s">
        <v>58</v>
      </c>
      <c r="J27" s="115"/>
      <c r="K27" s="115"/>
      <c r="L27" s="115"/>
    </row>
    <row r="28" spans="2:25" x14ac:dyDescent="0.25">
      <c r="B28" s="122" t="s">
        <v>63</v>
      </c>
      <c r="C28" s="123"/>
      <c r="D28" s="124"/>
      <c r="E28" s="109"/>
      <c r="F28" s="109"/>
      <c r="I28" s="114"/>
      <c r="L28" s="31"/>
    </row>
    <row r="29" spans="2:25" x14ac:dyDescent="0.25">
      <c r="B29" s="32"/>
      <c r="C29" s="33" t="s">
        <v>39</v>
      </c>
      <c r="D29" s="34">
        <v>4000</v>
      </c>
      <c r="E29" s="110"/>
      <c r="F29" s="110"/>
    </row>
    <row r="30" spans="2:25" ht="15" customHeight="1" x14ac:dyDescent="0.25">
      <c r="B30" s="32"/>
      <c r="C30" s="33" t="s">
        <v>41</v>
      </c>
      <c r="D30" s="34">
        <v>1000</v>
      </c>
      <c r="E30" s="110"/>
      <c r="F30" s="110"/>
      <c r="I30" s="117" t="s">
        <v>60</v>
      </c>
    </row>
    <row r="31" spans="2:25" ht="15.75" customHeight="1" x14ac:dyDescent="0.25">
      <c r="B31" s="32"/>
      <c r="C31" s="35" t="s">
        <v>40</v>
      </c>
      <c r="D31" s="36">
        <v>414</v>
      </c>
      <c r="E31" s="110"/>
      <c r="F31" s="110"/>
      <c r="I31" s="116" t="s">
        <v>59</v>
      </c>
    </row>
    <row r="32" spans="2:25" x14ac:dyDescent="0.25">
      <c r="B32" s="111" t="s">
        <v>42</v>
      </c>
      <c r="C32" s="38" t="s">
        <v>43</v>
      </c>
      <c r="D32" s="37">
        <f>SUM(D29:D31)</f>
        <v>5414</v>
      </c>
      <c r="E32" s="110"/>
      <c r="F32" s="110"/>
    </row>
    <row r="33" spans="2:10" x14ac:dyDescent="0.25">
      <c r="B33" s="7"/>
      <c r="C33" s="7"/>
      <c r="D33" s="7"/>
      <c r="E33" s="7"/>
      <c r="F33" s="7"/>
      <c r="J33" s="31"/>
    </row>
    <row r="34" spans="2:10" x14ac:dyDescent="0.25">
      <c r="B34" s="7"/>
      <c r="C34" s="7"/>
      <c r="D34" s="7"/>
      <c r="E34" s="7"/>
      <c r="F34" s="7"/>
      <c r="J34" s="31"/>
    </row>
    <row r="35" spans="2:10" x14ac:dyDescent="0.25">
      <c r="B35" s="7"/>
      <c r="C35" s="7"/>
      <c r="D35" s="7"/>
      <c r="E35" s="7"/>
      <c r="F35" s="7"/>
    </row>
    <row r="36" spans="2:10" x14ac:dyDescent="0.25">
      <c r="B36" s="7"/>
      <c r="C36" s="7"/>
      <c r="D36" s="7"/>
      <c r="E36" s="7"/>
      <c r="F36" s="7"/>
    </row>
    <row r="37" spans="2:10" x14ac:dyDescent="0.25">
      <c r="B37" s="7"/>
      <c r="C37" s="7"/>
      <c r="D37" s="7"/>
      <c r="E37" s="7"/>
      <c r="F37" s="7"/>
    </row>
  </sheetData>
  <mergeCells count="12">
    <mergeCell ref="B28:D28"/>
    <mergeCell ref="J21:K21"/>
    <mergeCell ref="V21:W21"/>
    <mergeCell ref="W1:Y1"/>
    <mergeCell ref="H10:M10"/>
    <mergeCell ref="O10:Q10"/>
    <mergeCell ref="T10:V10"/>
    <mergeCell ref="W10:Y10"/>
    <mergeCell ref="B1:D1"/>
    <mergeCell ref="B2:H2"/>
    <mergeCell ref="B10:E10"/>
    <mergeCell ref="B20:D20"/>
  </mergeCells>
  <hyperlinks>
    <hyperlink ref="I31" r:id="rId1" display="https://www.independentsector.org/volunteer_time" xr:uid="{71EA3C5C-8EF3-4B66-8020-600785756386}"/>
  </hyperlinks>
  <pageMargins left="0.2" right="0.2" top="0.27" bottom="0.4" header="0.17" footer="0.17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Blank Form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Ayers, Jean M (DNR)</dc:creator>
  <cp:lastModifiedBy>Ayers, Jean M (DNR)</cp:lastModifiedBy>
  <cp:lastPrinted>2019-12-14T21:47:11Z</cp:lastPrinted>
  <dcterms:created xsi:type="dcterms:W3CDTF">2018-10-26T18:34:02Z</dcterms:created>
  <dcterms:modified xsi:type="dcterms:W3CDTF">2020-01-02T19:38:17Z</dcterms:modified>
</cp:coreProperties>
</file>